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"/>
    </mc:Choice>
  </mc:AlternateContent>
  <xr:revisionPtr revIDLastSave="0" documentId="13_ncr:1_{27452421-E6D6-4DAF-BBAD-6125315F84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H467" i="1" s="1"/>
  <c r="G433" i="1"/>
  <c r="G467" i="1" s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H257" i="1" s="1"/>
  <c r="G223" i="1"/>
  <c r="G257" i="1" s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G509" i="1" l="1"/>
  <c r="J509" i="1"/>
  <c r="I509" i="1"/>
  <c r="H509" i="1"/>
  <c r="F509" i="1"/>
  <c r="J467" i="1"/>
  <c r="I467" i="1"/>
  <c r="F467" i="1"/>
  <c r="G425" i="1"/>
  <c r="J425" i="1"/>
  <c r="I425" i="1"/>
  <c r="H425" i="1"/>
  <c r="F425" i="1"/>
  <c r="J383" i="1"/>
  <c r="I383" i="1"/>
  <c r="G383" i="1"/>
  <c r="F383" i="1"/>
  <c r="G341" i="1"/>
  <c r="I341" i="1"/>
  <c r="J341" i="1"/>
  <c r="H341" i="1"/>
  <c r="F341" i="1"/>
  <c r="J299" i="1"/>
  <c r="G299" i="1"/>
  <c r="I299" i="1"/>
  <c r="H299" i="1"/>
  <c r="F299" i="1"/>
  <c r="J257" i="1"/>
  <c r="I257" i="1"/>
  <c r="F257" i="1"/>
  <c r="G215" i="1"/>
  <c r="J215" i="1"/>
  <c r="I215" i="1"/>
  <c r="H215" i="1"/>
  <c r="F215" i="1"/>
  <c r="H173" i="1"/>
  <c r="I173" i="1"/>
  <c r="G173" i="1"/>
  <c r="J173" i="1"/>
  <c r="F173" i="1"/>
  <c r="J131" i="1"/>
  <c r="H131" i="1"/>
  <c r="I131" i="1"/>
  <c r="G131" i="1"/>
  <c r="F131" i="1"/>
  <c r="G89" i="1"/>
  <c r="I89" i="1"/>
  <c r="J89" i="1"/>
  <c r="H89" i="1"/>
  <c r="F89" i="1"/>
  <c r="I47" i="1"/>
  <c r="H47" i="1"/>
  <c r="F47" i="1"/>
  <c r="J47" i="1"/>
  <c r="G47" i="1"/>
  <c r="I594" i="1" l="1"/>
  <c r="F594" i="1"/>
  <c r="G594" i="1"/>
  <c r="J594" i="1"/>
  <c r="H594" i="1"/>
  <c r="L214" i="1"/>
  <c r="L501" i="1"/>
  <c r="L172" i="1"/>
  <c r="L333" i="1"/>
  <c r="L521" i="1"/>
  <c r="L551" i="1"/>
  <c r="L375" i="1"/>
  <c r="L291" i="1"/>
  <c r="L592" i="1"/>
  <c r="L88" i="1"/>
  <c r="L279" i="1"/>
  <c r="L284" i="1"/>
  <c r="L459" i="1"/>
  <c r="L585" i="1"/>
  <c r="L543" i="1"/>
  <c r="L550" i="1"/>
  <c r="L46" i="1"/>
  <c r="L101" i="1"/>
  <c r="L131" i="1"/>
  <c r="L165" i="1"/>
  <c r="L256" i="1"/>
  <c r="L395" i="1"/>
  <c r="L425" i="1"/>
  <c r="L466" i="1"/>
  <c r="L123" i="1"/>
  <c r="L32" i="1"/>
  <c r="L27" i="1"/>
  <c r="L368" i="1"/>
  <c r="L363" i="1"/>
  <c r="L249" i="1"/>
  <c r="L321" i="1"/>
  <c r="L326" i="1"/>
  <c r="L111" i="1"/>
  <c r="L116" i="1"/>
  <c r="L158" i="1"/>
  <c r="L153" i="1"/>
  <c r="L508" i="1"/>
  <c r="L447" i="1"/>
  <c r="L452" i="1"/>
  <c r="L81" i="1"/>
  <c r="L410" i="1"/>
  <c r="L405" i="1"/>
  <c r="L479" i="1"/>
  <c r="L509" i="1"/>
  <c r="L382" i="1"/>
  <c r="L185" i="1"/>
  <c r="L215" i="1"/>
  <c r="L417" i="1"/>
  <c r="L494" i="1"/>
  <c r="L489" i="1"/>
  <c r="L424" i="1"/>
  <c r="L227" i="1"/>
  <c r="L257" i="1"/>
  <c r="L578" i="1"/>
  <c r="L573" i="1"/>
  <c r="L383" i="1"/>
  <c r="L353" i="1"/>
  <c r="L298" i="1"/>
  <c r="L74" i="1"/>
  <c r="L69" i="1"/>
  <c r="L563" i="1"/>
  <c r="L593" i="1"/>
  <c r="L269" i="1"/>
  <c r="L299" i="1"/>
  <c r="L173" i="1"/>
  <c r="L143" i="1"/>
  <c r="L59" i="1"/>
  <c r="L89" i="1"/>
  <c r="L17" i="1"/>
  <c r="L47" i="1"/>
  <c r="L594" i="1"/>
  <c r="L340" i="1"/>
  <c r="L195" i="1"/>
  <c r="L200" i="1"/>
  <c r="L39" i="1"/>
  <c r="L207" i="1"/>
  <c r="L531" i="1"/>
  <c r="L536" i="1"/>
  <c r="L467" i="1"/>
  <c r="L437" i="1"/>
  <c r="L130" i="1"/>
  <c r="L341" i="1"/>
  <c r="L311" i="1"/>
  <c r="L237" i="1"/>
  <c r="L242" i="1"/>
</calcChain>
</file>

<file path=xl/sharedStrings.xml><?xml version="1.0" encoding="utf-8"?>
<sst xmlns="http://schemas.openxmlformats.org/spreadsheetml/2006/main" count="1598" uniqueCount="426">
  <si>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</si>
  <si>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</si>
  <si>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</si>
  <si>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</si>
  <si>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</si>
  <si>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</si>
  <si>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</si>
  <si>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</si>
  <si>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</si>
  <si>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</si>
  <si>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</si>
  <si>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</si>
  <si>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</si>
  <si>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</si>
  <si>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</si>
  <si>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</si>
  <si>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</si>
  <si>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</si>
  <si>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</si>
  <si>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</si>
  <si>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</si>
  <si>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</si>
  <si>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</si>
  <si>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</si>
  <si>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</si>
  <si>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</si>
  <si>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</si>
  <si>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</si>
  <si>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</si>
  <si>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</si>
  <si>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</si>
  <si>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</si>
  <si>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</si>
  <si>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</si>
  <si>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</si>
  <si>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</si>
  <si>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</si>
  <si>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</si>
  <si>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</si>
  <si>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</si>
  <si>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</si>
  <si>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</si>
  <si>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</si>
  <si>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</si>
  <si>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</si>
  <si>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99</t>
  </si>
  <si>
    <t>Каша ячневая с маслом сливочным</t>
  </si>
  <si>
    <t>200/10</t>
  </si>
  <si>
    <t>133,5</t>
  </si>
  <si>
    <t>54-1з-2020</t>
  </si>
  <si>
    <t>Сыр порционный</t>
  </si>
  <si>
    <t>139</t>
  </si>
  <si>
    <t>6,5</t>
  </si>
  <si>
    <t>15,75</t>
  </si>
  <si>
    <t>1,6</t>
  </si>
  <si>
    <t>692</t>
  </si>
  <si>
    <t>Кофейный напиток с молоком</t>
  </si>
  <si>
    <t>142</t>
  </si>
  <si>
    <t>2,5</t>
  </si>
  <si>
    <t>3,6</t>
  </si>
  <si>
    <t>14,7</t>
  </si>
  <si>
    <t>Пром</t>
  </si>
  <si>
    <t>Хлеб пшеничный</t>
  </si>
  <si>
    <t>73,5</t>
  </si>
  <si>
    <t>3,9</t>
  </si>
  <si>
    <t>0,45</t>
  </si>
  <si>
    <t>28,47</t>
  </si>
  <si>
    <t>Сок апельсиновый</t>
  </si>
  <si>
    <t>1,4</t>
  </si>
  <si>
    <t>0,2</t>
  </si>
  <si>
    <t>13,2</t>
  </si>
  <si>
    <t>127</t>
  </si>
  <si>
    <t>Огурец свежий долькой</t>
  </si>
  <si>
    <t>100</t>
  </si>
  <si>
    <t>Суп с мак. изделиями и куриным бедром</t>
  </si>
  <si>
    <t>250</t>
  </si>
  <si>
    <t>Тефтели с маслом сливочным</t>
  </si>
  <si>
    <t>Каша перловая</t>
  </si>
  <si>
    <t>150</t>
  </si>
  <si>
    <t>Кисель из кураги</t>
  </si>
  <si>
    <t>200</t>
  </si>
  <si>
    <t>30</t>
  </si>
  <si>
    <t>Хлеб ржаной</t>
  </si>
  <si>
    <t>6,4</t>
  </si>
  <si>
    <t>7,6</t>
  </si>
  <si>
    <t>9,5</t>
  </si>
  <si>
    <t>3,86</t>
  </si>
  <si>
    <t>5</t>
  </si>
  <si>
    <t>11,6</t>
  </si>
  <si>
    <t>10,5</t>
  </si>
  <si>
    <t>13,1</t>
  </si>
  <si>
    <t>7</t>
  </si>
  <si>
    <t>9,4</t>
  </si>
  <si>
    <t>4,34</t>
  </si>
  <si>
    <t>15</t>
  </si>
  <si>
    <t>0,8</t>
  </si>
  <si>
    <t>0</t>
  </si>
  <si>
    <t>12,5</t>
  </si>
  <si>
    <t>2</t>
  </si>
  <si>
    <t>0,22</t>
  </si>
  <si>
    <t>14,23</t>
  </si>
  <si>
    <t>1,75</t>
  </si>
  <si>
    <t>0,32</t>
  </si>
  <si>
    <t>19,04</t>
  </si>
  <si>
    <t>132</t>
  </si>
  <si>
    <t>160</t>
  </si>
  <si>
    <t>145,2</t>
  </si>
  <si>
    <t>121</t>
  </si>
  <si>
    <t>108</t>
  </si>
  <si>
    <t>37</t>
  </si>
  <si>
    <t>19,4</t>
  </si>
  <si>
    <t>54-2з-2020</t>
  </si>
  <si>
    <t>140</t>
  </si>
  <si>
    <t>463</t>
  </si>
  <si>
    <t>302</t>
  </si>
  <si>
    <t>Коржик молочный</t>
  </si>
  <si>
    <t>1 шт</t>
  </si>
  <si>
    <t>Чай с сахаром</t>
  </si>
  <si>
    <t>Мандарин</t>
  </si>
  <si>
    <t>6,8</t>
  </si>
  <si>
    <t>97</t>
  </si>
  <si>
    <t>0,12</t>
  </si>
  <si>
    <t>12,4</t>
  </si>
  <si>
    <t>7,49</t>
  </si>
  <si>
    <t>311</t>
  </si>
  <si>
    <t>48,64</t>
  </si>
  <si>
    <t>49,8</t>
  </si>
  <si>
    <t>279</t>
  </si>
  <si>
    <t>685</t>
  </si>
  <si>
    <t>Запеканка творожная со сгущеным молоком</t>
  </si>
  <si>
    <t>130/15</t>
  </si>
  <si>
    <t>Масло сливочное порционное</t>
  </si>
  <si>
    <t>Чай с лимоном</t>
  </si>
  <si>
    <t>17,52</t>
  </si>
  <si>
    <t>13,8</t>
  </si>
  <si>
    <t>10</t>
  </si>
  <si>
    <t>0,08</t>
  </si>
  <si>
    <t>27,24</t>
  </si>
  <si>
    <t>0,16</t>
  </si>
  <si>
    <t>9,03</t>
  </si>
  <si>
    <t>334,1</t>
  </si>
  <si>
    <t>116,1</t>
  </si>
  <si>
    <t>36,48</t>
  </si>
  <si>
    <t>54-3з-2020</t>
  </si>
  <si>
    <t>54-5с-2020</t>
  </si>
  <si>
    <t>439</t>
  </si>
  <si>
    <t>520</t>
  </si>
  <si>
    <t>240</t>
  </si>
  <si>
    <t>366</t>
  </si>
  <si>
    <t>686</t>
  </si>
  <si>
    <t>Сок вишневый</t>
  </si>
  <si>
    <t>22</t>
  </si>
  <si>
    <t>128</t>
  </si>
  <si>
    <t>Помидор свежий долькой</t>
  </si>
  <si>
    <t>Суп овощной с фрикадельками</t>
  </si>
  <si>
    <t>200/25</t>
  </si>
  <si>
    <t>Печень тушеная</t>
  </si>
  <si>
    <t>40/50</t>
  </si>
  <si>
    <t>Картофельное пюре</t>
  </si>
  <si>
    <t>Напиток из свежих груш</t>
  </si>
  <si>
    <t>4,</t>
  </si>
  <si>
    <t>7,5</t>
  </si>
  <si>
    <t>7,3</t>
  </si>
  <si>
    <t>6.87</t>
  </si>
  <si>
    <t>4,5</t>
  </si>
  <si>
    <t>16,1</t>
  </si>
  <si>
    <t>4,94</t>
  </si>
  <si>
    <t>26,8</t>
  </si>
  <si>
    <t>151</t>
  </si>
  <si>
    <t>133</t>
  </si>
  <si>
    <t>211</t>
  </si>
  <si>
    <t>227</t>
  </si>
  <si>
    <t>110</t>
  </si>
  <si>
    <t>Йогурт</t>
  </si>
  <si>
    <t>5,8</t>
  </si>
  <si>
    <t>162</t>
  </si>
  <si>
    <t>Каша молочная рисовая с маслом сливочным</t>
  </si>
  <si>
    <t>Какао с молоком</t>
  </si>
  <si>
    <t>8,2</t>
  </si>
  <si>
    <t>21</t>
  </si>
  <si>
    <t>2,4</t>
  </si>
  <si>
    <t>2,53</t>
  </si>
  <si>
    <t>13,86</t>
  </si>
  <si>
    <t>159,8</t>
  </si>
  <si>
    <t>117,2</t>
  </si>
  <si>
    <t>98</t>
  </si>
  <si>
    <t>693</t>
  </si>
  <si>
    <t>Сок яблочный</t>
  </si>
  <si>
    <t>32</t>
  </si>
  <si>
    <t>Суп с домашней лапшой и куриным филе</t>
  </si>
  <si>
    <t>Жаркое по домашнему с мясом</t>
  </si>
  <si>
    <t>150/40</t>
  </si>
  <si>
    <t>Компот из сухофруктов</t>
  </si>
  <si>
    <t>6,87</t>
  </si>
  <si>
    <t>14,4</t>
  </si>
  <si>
    <t>9</t>
  </si>
  <si>
    <t>17,2</t>
  </si>
  <si>
    <t>6,37</t>
  </si>
  <si>
    <t>0,5</t>
  </si>
  <si>
    <t>22,7</t>
  </si>
  <si>
    <t>192,5</t>
  </si>
  <si>
    <t>321</t>
  </si>
  <si>
    <t>156,5</t>
  </si>
  <si>
    <t>47</t>
  </si>
  <si>
    <t>436</t>
  </si>
  <si>
    <t>638</t>
  </si>
  <si>
    <t>Булочка Кокосовая</t>
  </si>
  <si>
    <t>Напиток из свежих яблок</t>
  </si>
  <si>
    <t>5,04</t>
  </si>
  <si>
    <t>104</t>
  </si>
  <si>
    <t>5,6</t>
  </si>
  <si>
    <t>Каша молочная пшенная с маслом сливочным</t>
  </si>
  <si>
    <t>Чай с молоком</t>
  </si>
  <si>
    <t>8,8</t>
  </si>
  <si>
    <t>9,2</t>
  </si>
  <si>
    <t>14,8</t>
  </si>
  <si>
    <t>1,08</t>
  </si>
  <si>
    <t>11,67</t>
  </si>
  <si>
    <t>146,6</t>
  </si>
  <si>
    <t>58,7</t>
  </si>
  <si>
    <t>96</t>
  </si>
  <si>
    <t>630</t>
  </si>
  <si>
    <t>Сок грушевый</t>
  </si>
  <si>
    <t>105</t>
  </si>
  <si>
    <t>Россольник по ленинградски с тушенкой</t>
  </si>
  <si>
    <t>Биточек мясной с маслом сливочным</t>
  </si>
  <si>
    <t>60/5</t>
  </si>
  <si>
    <t>Капуста тушеная</t>
  </si>
  <si>
    <t>Компот из кураги</t>
  </si>
  <si>
    <t>4,2</t>
  </si>
  <si>
    <t>7,25</t>
  </si>
  <si>
    <t>3,3</t>
  </si>
  <si>
    <t>8,25</t>
  </si>
  <si>
    <t>4,8</t>
  </si>
  <si>
    <t>4,9</t>
  </si>
  <si>
    <t>0,6</t>
  </si>
  <si>
    <t>29</t>
  </si>
  <si>
    <t>194</t>
  </si>
  <si>
    <t>235</t>
  </si>
  <si>
    <t>116</t>
  </si>
  <si>
    <t>451</t>
  </si>
  <si>
    <t>534</t>
  </si>
  <si>
    <t>Вафли</t>
  </si>
  <si>
    <t>Напиток лимонный</t>
  </si>
  <si>
    <t>5,98</t>
  </si>
  <si>
    <t>7,52</t>
  </si>
  <si>
    <t>103,64</t>
  </si>
  <si>
    <t>0,09</t>
  </si>
  <si>
    <t>24,2</t>
  </si>
  <si>
    <t>346,8</t>
  </si>
  <si>
    <t>93</t>
  </si>
  <si>
    <t>699</t>
  </si>
  <si>
    <t>Каша молочная кукурузная с маслом сливочным</t>
  </si>
  <si>
    <t>Чай со сгущеным молоком</t>
  </si>
  <si>
    <t>10,7</t>
  </si>
  <si>
    <t>7,2</t>
  </si>
  <si>
    <t>12,04</t>
  </si>
  <si>
    <t>149</t>
  </si>
  <si>
    <t>54-1к-2020</t>
  </si>
  <si>
    <t>Сок мультифруктовый</t>
  </si>
  <si>
    <t>0,96</t>
  </si>
  <si>
    <t>19,2</t>
  </si>
  <si>
    <t>Борщ из свежей капусты с куринным бедром и сметаной</t>
  </si>
  <si>
    <t>200/15/10</t>
  </si>
  <si>
    <t>Горбуша запеченная в сметанном соусе</t>
  </si>
  <si>
    <t>Напиток апельсиновый</t>
  </si>
  <si>
    <t>4,4</t>
  </si>
  <si>
    <t>2,6</t>
  </si>
  <si>
    <t>5,62</t>
  </si>
  <si>
    <t>3,5</t>
  </si>
  <si>
    <t>15,19</t>
  </si>
  <si>
    <t>18,74</t>
  </si>
  <si>
    <t>,6,24</t>
  </si>
  <si>
    <t>4,35</t>
  </si>
  <si>
    <t>0,1</t>
  </si>
  <si>
    <t>25,1</t>
  </si>
  <si>
    <t>182,5</t>
  </si>
  <si>
    <t>275,7</t>
  </si>
  <si>
    <t>Коржик</t>
  </si>
  <si>
    <t>Напиток грушевый</t>
  </si>
  <si>
    <t>Суп сливочный с рыбой</t>
  </si>
  <si>
    <t>Гуляш из говядины</t>
  </si>
  <si>
    <t>Макаронные изделия</t>
  </si>
  <si>
    <t>8,5</t>
  </si>
  <si>
    <t>12,75</t>
  </si>
  <si>
    <t>2,37</t>
  </si>
  <si>
    <t>10,4</t>
  </si>
  <si>
    <t>16,6</t>
  </si>
  <si>
    <t>8,4</t>
  </si>
  <si>
    <t>9,8</t>
  </si>
  <si>
    <t>24,7</t>
  </si>
  <si>
    <t>29,8</t>
  </si>
  <si>
    <t>373,7</t>
  </si>
  <si>
    <t>241,9</t>
  </si>
  <si>
    <t>218</t>
  </si>
  <si>
    <t>54-16с-2020</t>
  </si>
  <si>
    <t>437</t>
  </si>
  <si>
    <t>54-1г-2020</t>
  </si>
  <si>
    <t>631</t>
  </si>
  <si>
    <t>Чай сахаром</t>
  </si>
  <si>
    <t>Каша молочная геркулесовая с маслом сливочным</t>
  </si>
  <si>
    <t>Свежий огурец долькой</t>
  </si>
  <si>
    <t>Щи из свежей капусты со сметаной и говядиной</t>
  </si>
  <si>
    <t>200/25/10</t>
  </si>
  <si>
    <t>Бедро отварное с маслом слисочным</t>
  </si>
  <si>
    <t>100/10</t>
  </si>
  <si>
    <t>Каша гречневая</t>
  </si>
  <si>
    <t>2,85</t>
  </si>
  <si>
    <t>9,3</t>
  </si>
  <si>
    <t>124</t>
  </si>
  <si>
    <t>186</t>
  </si>
  <si>
    <t>643</t>
  </si>
  <si>
    <t>Молоко</t>
  </si>
  <si>
    <t>5,59</t>
  </si>
  <si>
    <t>9,37</t>
  </si>
  <si>
    <t>225</t>
  </si>
  <si>
    <t>697</t>
  </si>
  <si>
    <t>Каша молочная пшеничная с маслом сливочным</t>
  </si>
  <si>
    <t>8,1</t>
  </si>
  <si>
    <t>5,2</t>
  </si>
  <si>
    <t>15,4</t>
  </si>
  <si>
    <t>163,3</t>
  </si>
  <si>
    <t>91</t>
  </si>
  <si>
    <t>Сок фруктовый</t>
  </si>
  <si>
    <t>0,75</t>
  </si>
  <si>
    <t>0,15</t>
  </si>
  <si>
    <t>9,6</t>
  </si>
  <si>
    <t>94</t>
  </si>
  <si>
    <t>Свекольник со сметаной и тушенкой</t>
  </si>
  <si>
    <t>200/10/10</t>
  </si>
  <si>
    <t>Филе минтая в томате с овощами</t>
  </si>
  <si>
    <t>Рис отварной</t>
  </si>
  <si>
    <t>6,12</t>
  </si>
  <si>
    <t>6,62</t>
  </si>
  <si>
    <t>3,75</t>
  </si>
  <si>
    <t>15,47</t>
  </si>
  <si>
    <t>13,4</t>
  </si>
  <si>
    <t>7,7</t>
  </si>
  <si>
    <t>7,44</t>
  </si>
  <si>
    <t>35,5</t>
  </si>
  <si>
    <t>305,2</t>
  </si>
  <si>
    <t>163</t>
  </si>
  <si>
    <t>114</t>
  </si>
  <si>
    <t>374</t>
  </si>
  <si>
    <t>Сдоба</t>
  </si>
  <si>
    <t>1,92</t>
  </si>
  <si>
    <t>1,68</t>
  </si>
  <si>
    <t>108,7</t>
  </si>
  <si>
    <t>356</t>
  </si>
  <si>
    <t>Каша молочная манная с маслом сливочным</t>
  </si>
  <si>
    <t>Яйцо отварное</t>
  </si>
  <si>
    <t>40</t>
  </si>
  <si>
    <t>7,8</t>
  </si>
  <si>
    <t>6,2</t>
  </si>
  <si>
    <t>13</t>
  </si>
  <si>
    <t>10,9</t>
  </si>
  <si>
    <t>4,6</t>
  </si>
  <si>
    <t>0,28</t>
  </si>
  <si>
    <t>1,2</t>
  </si>
  <si>
    <t>12,97</t>
  </si>
  <si>
    <t>129,5</t>
  </si>
  <si>
    <t>62,48</t>
  </si>
  <si>
    <t>65,25</t>
  </si>
  <si>
    <t>90</t>
  </si>
  <si>
    <t>337</t>
  </si>
  <si>
    <t>Сок мультифрукт</t>
  </si>
  <si>
    <t xml:space="preserve">Суп с сайрой и крупой </t>
  </si>
  <si>
    <t>200/15</t>
  </si>
  <si>
    <t>Котлета куриная с маслом сливочным</t>
  </si>
  <si>
    <t>6,75</t>
  </si>
  <si>
    <t>8,12</t>
  </si>
  <si>
    <t>6,25</t>
  </si>
  <si>
    <t>9,1</t>
  </si>
  <si>
    <t>10,27</t>
  </si>
  <si>
    <t>6,3</t>
  </si>
  <si>
    <t>217,3</t>
  </si>
  <si>
    <t>232</t>
  </si>
  <si>
    <t>498</t>
  </si>
  <si>
    <t>Булочка Домашняя</t>
  </si>
  <si>
    <t>,168</t>
  </si>
  <si>
    <t>98,06</t>
  </si>
  <si>
    <t>314,4</t>
  </si>
  <si>
    <t>274</t>
  </si>
  <si>
    <t>Каша молочная дружба с маслом сливочным</t>
  </si>
  <si>
    <t>84</t>
  </si>
  <si>
    <t>Суп картофельный с горохом и куриным бедром</t>
  </si>
  <si>
    <t>Азу с мясом</t>
  </si>
  <si>
    <t>Пудинг из творога с яблоком и джемом</t>
  </si>
  <si>
    <t>11,8</t>
  </si>
  <si>
    <t>26</t>
  </si>
  <si>
    <t>11,9</t>
  </si>
  <si>
    <t>295,8</t>
  </si>
  <si>
    <t>54-4г-2020</t>
  </si>
  <si>
    <t>Сок персиковый</t>
  </si>
  <si>
    <t>147</t>
  </si>
  <si>
    <t>Суп овощной с тушенкой</t>
  </si>
  <si>
    <t>Печень по строгановски</t>
  </si>
  <si>
    <t>9,25</t>
  </si>
  <si>
    <t>8,6</t>
  </si>
  <si>
    <t>9,17</t>
  </si>
  <si>
    <t>129,4</t>
  </si>
  <si>
    <t>266</t>
  </si>
  <si>
    <t>135</t>
  </si>
  <si>
    <t>431</t>
  </si>
  <si>
    <t>Блинчики с джемом</t>
  </si>
  <si>
    <t>70/35</t>
  </si>
  <si>
    <t>726</t>
  </si>
  <si>
    <t>Сок абрикосовый</t>
  </si>
  <si>
    <t>1</t>
  </si>
  <si>
    <t>137,6</t>
  </si>
  <si>
    <t>Суп с клецками и куриным бедром</t>
  </si>
  <si>
    <t>Плов с мясом</t>
  </si>
  <si>
    <t>Компот из чернослива</t>
  </si>
  <si>
    <t>11,4</t>
  </si>
  <si>
    <t>15,5</t>
  </si>
  <si>
    <t>4,7</t>
  </si>
  <si>
    <t>219,5</t>
  </si>
  <si>
    <t>309,4</t>
  </si>
  <si>
    <t>137,1</t>
  </si>
  <si>
    <t>443</t>
  </si>
  <si>
    <t>Яблоко</t>
  </si>
  <si>
    <t>Бифидок</t>
  </si>
  <si>
    <t>0,51</t>
  </si>
  <si>
    <t>12</t>
  </si>
  <si>
    <t>58,4</t>
  </si>
  <si>
    <t>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</si>
</sst>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108" activePane="bottomRight" state="frozen"/>
      <selection pane="topRight" activeCell="E1" sqref="E1"/>
      <selection pane="bottomLeft" activeCell="A6" sqref="A6"/>
      <selection pane="bottomRight" activeCell="L17" sqref="L1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/>
      <c r="D1" s="61"/>
      <c r="E1" s="61"/>
      <c r="F1" s="13" t="s">
        <v>16</v>
      </c>
      <c r="G1" s="2" t="s">
        <v>17</v>
      </c>
      <c r="H1" s="62"/>
      <c r="I1" s="62"/>
      <c r="J1" s="62"/>
      <c r="K1" s="62"/>
    </row>
    <row r="2" spans="1:12" ht="17.399999999999999" x14ac:dyDescent="0.25">
      <c r="A2" s="43" t="s">
        <v>6</v>
      </c>
      <c r="C2" s="2"/>
      <c r="G2" s="2" t="s">
        <v>18</v>
      </c>
      <c r="H2" s="62"/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2026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46</v>
      </c>
      <c r="F6" s="48" t="s">
        <v>47</v>
      </c>
      <c r="G6" s="48">
        <v>8.1999999999999993</v>
      </c>
      <c r="H6" s="48">
        <v>6.6</v>
      </c>
      <c r="I6" s="48">
        <v>10.5</v>
      </c>
      <c r="J6" s="48" t="s">
        <v>48</v>
      </c>
      <c r="K6" s="49" t="s">
        <v>45</v>
      </c>
      <c r="L6" s="48">
        <v>11</v>
      </c>
    </row>
    <row r="7" spans="1:12" ht="26.4" x14ac:dyDescent="0.3">
      <c r="A7" s="25"/>
      <c r="B7" s="16"/>
      <c r="C7" s="11"/>
      <c r="D7" s="6"/>
      <c r="E7" s="50" t="s">
        <v>50</v>
      </c>
      <c r="F7" s="51">
        <v>10</v>
      </c>
      <c r="G7" s="51" t="s">
        <v>52</v>
      </c>
      <c r="H7" s="51" t="s">
        <v>53</v>
      </c>
      <c r="I7" s="51" t="s">
        <v>54</v>
      </c>
      <c r="J7" s="51" t="s">
        <v>51</v>
      </c>
      <c r="K7" s="52" t="s">
        <v>49</v>
      </c>
      <c r="L7" s="51">
        <v>11</v>
      </c>
    </row>
    <row r="8" spans="1:12" ht="14.4" x14ac:dyDescent="0.3">
      <c r="A8" s="25"/>
      <c r="B8" s="16"/>
      <c r="C8" s="11"/>
      <c r="D8" s="7" t="s">
        <v>22</v>
      </c>
      <c r="E8" s="50" t="s">
        <v>56</v>
      </c>
      <c r="F8" s="51">
        <v>200</v>
      </c>
      <c r="G8" s="51" t="s">
        <v>58</v>
      </c>
      <c r="H8" s="51" t="s">
        <v>59</v>
      </c>
      <c r="I8" s="51" t="s">
        <v>60</v>
      </c>
      <c r="J8" s="51" t="s">
        <v>57</v>
      </c>
      <c r="K8" s="52" t="s">
        <v>55</v>
      </c>
      <c r="L8" s="51">
        <v>7</v>
      </c>
    </row>
    <row r="9" spans="1:12" ht="14.4" x14ac:dyDescent="0.3">
      <c r="A9" s="25"/>
      <c r="B9" s="16"/>
      <c r="C9" s="11"/>
      <c r="D9" s="7" t="s">
        <v>23</v>
      </c>
      <c r="E9" s="50" t="s">
        <v>62</v>
      </c>
      <c r="F9" s="51">
        <v>30</v>
      </c>
      <c r="G9" s="51" t="s">
        <v>64</v>
      </c>
      <c r="H9" s="51" t="s">
        <v>65</v>
      </c>
      <c r="I9" s="51" t="s">
        <v>66</v>
      </c>
      <c r="J9" s="51" t="s">
        <v>63</v>
      </c>
      <c r="K9" s="52" t="s">
        <v>61</v>
      </c>
      <c r="L9" s="51">
        <v>6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240</v>
      </c>
      <c r="G13" s="21">
        <f t="shared" ref="G13:J13" si="0">SUM(G6:G12)</f>
        <v>8.1999999999999993</v>
      </c>
      <c r="H13" s="21">
        <f t="shared" si="0"/>
        <v>6.6</v>
      </c>
      <c r="I13" s="21">
        <f t="shared" si="0"/>
        <v>10.5</v>
      </c>
      <c r="J13" s="21">
        <f t="shared" si="0"/>
        <v>0</v>
      </c>
      <c r="K13" s="27"/>
      <c r="L13" s="21">
        <f t="shared" ref="L13" si="1">SUM(L6:L12)</f>
        <v>35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 t="s">
        <v>67</v>
      </c>
      <c r="F15" s="51">
        <v>200</v>
      </c>
      <c r="G15" s="51" t="s">
        <v>68</v>
      </c>
      <c r="H15" s="51" t="s">
        <v>69</v>
      </c>
      <c r="I15" s="51" t="s">
        <v>70</v>
      </c>
      <c r="J15" s="51" t="s">
        <v>71</v>
      </c>
      <c r="K15" s="52" t="s">
        <v>61</v>
      </c>
      <c r="L15" s="51">
        <v>20</v>
      </c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200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26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72</v>
      </c>
      <c r="F18" s="51" t="s">
        <v>73</v>
      </c>
      <c r="G18" s="51" t="s">
        <v>83</v>
      </c>
      <c r="H18" s="51" t="s">
        <v>84</v>
      </c>
      <c r="I18" s="51" t="s">
        <v>85</v>
      </c>
      <c r="J18" s="51" t="s">
        <v>104</v>
      </c>
      <c r="K18" s="52" t="s">
        <v>111</v>
      </c>
      <c r="L18" s="51">
        <v>8</v>
      </c>
    </row>
    <row r="19" spans="1:12" ht="14.4" x14ac:dyDescent="0.3">
      <c r="A19" s="25"/>
      <c r="B19" s="16"/>
      <c r="C19" s="11"/>
      <c r="D19" s="7" t="s">
        <v>28</v>
      </c>
      <c r="E19" s="50" t="s">
        <v>74</v>
      </c>
      <c r="F19" s="51" t="s">
        <v>75</v>
      </c>
      <c r="G19" s="51" t="s">
        <v>86</v>
      </c>
      <c r="H19" s="51" t="s">
        <v>87</v>
      </c>
      <c r="I19" s="51" t="s">
        <v>88</v>
      </c>
      <c r="J19" s="51" t="s">
        <v>105</v>
      </c>
      <c r="K19" s="52" t="s">
        <v>112</v>
      </c>
      <c r="L19" s="51">
        <v>16</v>
      </c>
    </row>
    <row r="20" spans="1:12" ht="14.4" x14ac:dyDescent="0.3">
      <c r="A20" s="25"/>
      <c r="B20" s="16"/>
      <c r="C20" s="11"/>
      <c r="D20" s="7" t="s">
        <v>29</v>
      </c>
      <c r="E20" s="50" t="s">
        <v>76</v>
      </c>
      <c r="F20" s="51" t="s">
        <v>73</v>
      </c>
      <c r="G20" s="51" t="s">
        <v>89</v>
      </c>
      <c r="H20" s="51" t="s">
        <v>90</v>
      </c>
      <c r="I20" s="51" t="s">
        <v>91</v>
      </c>
      <c r="J20" s="51" t="s">
        <v>106</v>
      </c>
      <c r="K20" s="52" t="s">
        <v>113</v>
      </c>
      <c r="L20" s="51">
        <v>48</v>
      </c>
    </row>
    <row r="21" spans="1:12" ht="14.4" x14ac:dyDescent="0.3">
      <c r="A21" s="25"/>
      <c r="B21" s="16"/>
      <c r="C21" s="11"/>
      <c r="D21" s="7" t="s">
        <v>30</v>
      </c>
      <c r="E21" s="50" t="s">
        <v>77</v>
      </c>
      <c r="F21" s="51" t="s">
        <v>78</v>
      </c>
      <c r="G21" s="51" t="s">
        <v>92</v>
      </c>
      <c r="H21" s="51" t="s">
        <v>93</v>
      </c>
      <c r="I21" s="51" t="s">
        <v>94</v>
      </c>
      <c r="J21" s="51" t="s">
        <v>107</v>
      </c>
      <c r="K21" s="52" t="s">
        <v>114</v>
      </c>
      <c r="L21" s="51">
        <v>6</v>
      </c>
    </row>
    <row r="22" spans="1:12" ht="14.4" x14ac:dyDescent="0.3">
      <c r="A22" s="25"/>
      <c r="B22" s="16"/>
      <c r="C22" s="11"/>
      <c r="D22" s="7" t="s">
        <v>31</v>
      </c>
      <c r="E22" s="50" t="s">
        <v>79</v>
      </c>
      <c r="F22" s="51" t="s">
        <v>80</v>
      </c>
      <c r="G22" s="51" t="s">
        <v>95</v>
      </c>
      <c r="H22" s="51" t="s">
        <v>96</v>
      </c>
      <c r="I22" s="51" t="s">
        <v>97</v>
      </c>
      <c r="J22" s="51" t="s">
        <v>108</v>
      </c>
      <c r="K22" s="52" t="s">
        <v>61</v>
      </c>
      <c r="L22" s="51">
        <v>8</v>
      </c>
    </row>
    <row r="23" spans="1:12" ht="14.4" x14ac:dyDescent="0.3">
      <c r="A23" s="25"/>
      <c r="B23" s="16"/>
      <c r="C23" s="11"/>
      <c r="D23" s="7" t="s">
        <v>32</v>
      </c>
      <c r="E23" s="50" t="s">
        <v>62</v>
      </c>
      <c r="F23" s="51" t="s">
        <v>81</v>
      </c>
      <c r="G23" s="51" t="s">
        <v>98</v>
      </c>
      <c r="H23" s="51" t="s">
        <v>99</v>
      </c>
      <c r="I23" s="51" t="s">
        <v>100</v>
      </c>
      <c r="J23" s="51" t="s">
        <v>109</v>
      </c>
      <c r="K23" s="52" t="s">
        <v>61</v>
      </c>
      <c r="L23" s="51">
        <v>6</v>
      </c>
    </row>
    <row r="24" spans="1:12" ht="14.4" x14ac:dyDescent="0.3">
      <c r="A24" s="25"/>
      <c r="B24" s="16"/>
      <c r="C24" s="11"/>
      <c r="D24" s="7" t="s">
        <v>33</v>
      </c>
      <c r="E24" s="50" t="s">
        <v>82</v>
      </c>
      <c r="F24" s="51" t="s">
        <v>81</v>
      </c>
      <c r="G24" s="51" t="s">
        <v>101</v>
      </c>
      <c r="H24" s="51" t="s">
        <v>102</v>
      </c>
      <c r="I24" s="51" t="s">
        <v>103</v>
      </c>
      <c r="J24" s="51" t="s">
        <v>110</v>
      </c>
      <c r="K24" s="52" t="s">
        <v>61</v>
      </c>
      <c r="L24" s="51">
        <v>3</v>
      </c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115</v>
      </c>
      <c r="F28" s="51" t="s">
        <v>116</v>
      </c>
      <c r="G28" s="51" t="s">
        <v>92</v>
      </c>
      <c r="H28" s="51" t="s">
        <v>119</v>
      </c>
      <c r="I28" s="51" t="s">
        <v>120</v>
      </c>
      <c r="J28" s="51" t="s">
        <v>124</v>
      </c>
      <c r="K28" s="52" t="s">
        <v>127</v>
      </c>
      <c r="L28" s="51">
        <v>29</v>
      </c>
    </row>
    <row r="29" spans="1:12" ht="14.4" x14ac:dyDescent="0.3">
      <c r="A29" s="25"/>
      <c r="B29" s="16"/>
      <c r="C29" s="11"/>
      <c r="D29" s="12" t="s">
        <v>31</v>
      </c>
      <c r="E29" s="50" t="s">
        <v>117</v>
      </c>
      <c r="F29" s="51" t="s">
        <v>80</v>
      </c>
      <c r="G29" s="51" t="s">
        <v>121</v>
      </c>
      <c r="H29" s="51" t="s">
        <v>96</v>
      </c>
      <c r="I29" s="51" t="s">
        <v>122</v>
      </c>
      <c r="J29" s="51" t="s">
        <v>125</v>
      </c>
      <c r="K29" s="52" t="s">
        <v>128</v>
      </c>
      <c r="L29" s="51">
        <v>5</v>
      </c>
    </row>
    <row r="30" spans="1:12" ht="14.4" x14ac:dyDescent="0.3">
      <c r="A30" s="25"/>
      <c r="B30" s="16"/>
      <c r="C30" s="11"/>
      <c r="D30" s="6"/>
      <c r="E30" s="50" t="s">
        <v>118</v>
      </c>
      <c r="F30" s="51" t="s">
        <v>116</v>
      </c>
      <c r="G30" s="51" t="s">
        <v>95</v>
      </c>
      <c r="H30" s="51" t="s">
        <v>69</v>
      </c>
      <c r="I30" s="51" t="s">
        <v>123</v>
      </c>
      <c r="J30" s="51" t="s">
        <v>126</v>
      </c>
      <c r="K30" s="52" t="s">
        <v>61</v>
      </c>
      <c r="L30" s="51">
        <v>32</v>
      </c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440</v>
      </c>
      <c r="G47" s="34">
        <f t="shared" ref="G47:J47" si="7">G13+G17+G27+G32+G39+G46</f>
        <v>8.1999999999999993</v>
      </c>
      <c r="H47" s="34">
        <f t="shared" si="7"/>
        <v>6.6</v>
      </c>
      <c r="I47" s="34">
        <f t="shared" si="7"/>
        <v>10.5</v>
      </c>
      <c r="J47" s="34">
        <f t="shared" si="7"/>
        <v>0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129</v>
      </c>
      <c r="F48" s="48" t="s">
        <v>130</v>
      </c>
      <c r="G48" s="48" t="s">
        <v>133</v>
      </c>
      <c r="H48" s="48" t="s">
        <v>134</v>
      </c>
      <c r="I48" s="48" t="s">
        <v>135</v>
      </c>
      <c r="J48" s="48" t="s">
        <v>140</v>
      </c>
      <c r="K48" s="49" t="s">
        <v>148</v>
      </c>
      <c r="L48" s="48">
        <v>25</v>
      </c>
    </row>
    <row r="49" spans="1:12" ht="26.4" x14ac:dyDescent="0.3">
      <c r="A49" s="15"/>
      <c r="B49" s="16"/>
      <c r="C49" s="11"/>
      <c r="D49" s="6"/>
      <c r="E49" s="50" t="s">
        <v>131</v>
      </c>
      <c r="F49" s="51">
        <v>10</v>
      </c>
      <c r="G49" s="51" t="s">
        <v>136</v>
      </c>
      <c r="H49" s="51" t="s">
        <v>137</v>
      </c>
      <c r="I49" s="51" t="s">
        <v>138</v>
      </c>
      <c r="J49" s="51" t="s">
        <v>141</v>
      </c>
      <c r="K49" s="52" t="s">
        <v>49</v>
      </c>
      <c r="L49" s="51">
        <v>9</v>
      </c>
    </row>
    <row r="50" spans="1:12" ht="14.4" x14ac:dyDescent="0.3">
      <c r="A50" s="15"/>
      <c r="B50" s="16"/>
      <c r="C50" s="11"/>
      <c r="D50" s="7" t="s">
        <v>22</v>
      </c>
      <c r="E50" s="50" t="s">
        <v>132</v>
      </c>
      <c r="F50" s="51">
        <v>200</v>
      </c>
      <c r="G50" s="51" t="s">
        <v>121</v>
      </c>
      <c r="H50" s="51" t="s">
        <v>96</v>
      </c>
      <c r="I50" s="51" t="s">
        <v>139</v>
      </c>
      <c r="J50" s="51" t="s">
        <v>142</v>
      </c>
      <c r="K50" s="52" t="s">
        <v>149</v>
      </c>
      <c r="L50" s="51">
        <v>7</v>
      </c>
    </row>
    <row r="51" spans="1:12" ht="14.4" x14ac:dyDescent="0.3">
      <c r="A51" s="15"/>
      <c r="B51" s="16"/>
      <c r="C51" s="11"/>
      <c r="D51" s="7" t="s">
        <v>23</v>
      </c>
      <c r="E51" s="50" t="s">
        <v>62</v>
      </c>
      <c r="F51" s="51">
        <v>30</v>
      </c>
      <c r="G51" s="51" t="s">
        <v>64</v>
      </c>
      <c r="H51" s="51" t="s">
        <v>65</v>
      </c>
      <c r="I51" s="51" t="s">
        <v>66</v>
      </c>
      <c r="J51" s="51" t="s">
        <v>63</v>
      </c>
      <c r="K51" s="52" t="s">
        <v>61</v>
      </c>
      <c r="L51" s="51">
        <v>6</v>
      </c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240</v>
      </c>
      <c r="G55" s="21">
        <f t="shared" ref="G55" si="8">SUM(G48:G54)</f>
        <v>0</v>
      </c>
      <c r="H55" s="21">
        <f t="shared" ref="H55" si="9">SUM(H48:H54)</f>
        <v>0</v>
      </c>
      <c r="I55" s="21">
        <f t="shared" ref="I55" si="10">SUM(I48:I54)</f>
        <v>0</v>
      </c>
      <c r="J55" s="21">
        <f t="shared" ref="J55" si="11">SUM(J48:J54)</f>
        <v>0</v>
      </c>
      <c r="K55" s="27"/>
      <c r="L55" s="21">
        <f t="shared" ref="L55:L97" si="12">SUM(L48:L54)</f>
        <v>47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 t="s">
        <v>150</v>
      </c>
      <c r="F57" s="51">
        <v>200</v>
      </c>
      <c r="G57" s="51" t="s">
        <v>54</v>
      </c>
      <c r="H57" s="51" t="s">
        <v>96</v>
      </c>
      <c r="I57" s="51" t="s">
        <v>151</v>
      </c>
      <c r="J57" s="51" t="s">
        <v>152</v>
      </c>
      <c r="K57" s="52" t="s">
        <v>61</v>
      </c>
      <c r="L57" s="51">
        <v>20</v>
      </c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200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26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153</v>
      </c>
      <c r="F60" s="51" t="s">
        <v>73</v>
      </c>
      <c r="G60" s="51" t="s">
        <v>160</v>
      </c>
      <c r="H60" s="51" t="s">
        <v>161</v>
      </c>
      <c r="I60" s="51" t="s">
        <v>135</v>
      </c>
      <c r="J60" s="51" t="s">
        <v>168</v>
      </c>
      <c r="K60" s="52" t="s">
        <v>143</v>
      </c>
      <c r="L60" s="51">
        <v>8</v>
      </c>
    </row>
    <row r="61" spans="1:12" ht="26.4" x14ac:dyDescent="0.3">
      <c r="A61" s="15"/>
      <c r="B61" s="16"/>
      <c r="C61" s="11"/>
      <c r="D61" s="7" t="s">
        <v>28</v>
      </c>
      <c r="E61" s="50" t="s">
        <v>154</v>
      </c>
      <c r="F61" s="51" t="s">
        <v>155</v>
      </c>
      <c r="G61" s="51" t="s">
        <v>162</v>
      </c>
      <c r="H61" s="51" t="s">
        <v>163</v>
      </c>
      <c r="I61" s="51" t="s">
        <v>164</v>
      </c>
      <c r="J61" s="51" t="s">
        <v>169</v>
      </c>
      <c r="K61" s="52" t="s">
        <v>144</v>
      </c>
      <c r="L61" s="51">
        <v>25</v>
      </c>
    </row>
    <row r="62" spans="1:12" ht="14.4" x14ac:dyDescent="0.3">
      <c r="A62" s="15"/>
      <c r="B62" s="16"/>
      <c r="C62" s="11"/>
      <c r="D62" s="7" t="s">
        <v>29</v>
      </c>
      <c r="E62" s="50" t="s">
        <v>156</v>
      </c>
      <c r="F62" s="51" t="s">
        <v>157</v>
      </c>
      <c r="G62" s="51" t="s">
        <v>165</v>
      </c>
      <c r="H62" s="51" t="s">
        <v>94</v>
      </c>
      <c r="I62" s="51" t="s">
        <v>87</v>
      </c>
      <c r="J62" s="51" t="s">
        <v>170</v>
      </c>
      <c r="K62" s="52" t="s">
        <v>145</v>
      </c>
      <c r="L62" s="51">
        <v>30</v>
      </c>
    </row>
    <row r="63" spans="1:12" ht="14.4" x14ac:dyDescent="0.3">
      <c r="A63" s="15"/>
      <c r="B63" s="16"/>
      <c r="C63" s="11"/>
      <c r="D63" s="7" t="s">
        <v>30</v>
      </c>
      <c r="E63" s="50" t="s">
        <v>158</v>
      </c>
      <c r="F63" s="51" t="s">
        <v>80</v>
      </c>
      <c r="G63" s="51" t="s">
        <v>93</v>
      </c>
      <c r="H63" s="51" t="s">
        <v>166</v>
      </c>
      <c r="I63" s="51" t="s">
        <v>151</v>
      </c>
      <c r="J63" s="51" t="s">
        <v>171</v>
      </c>
      <c r="K63" s="52" t="s">
        <v>146</v>
      </c>
      <c r="L63" s="51">
        <v>14</v>
      </c>
    </row>
    <row r="64" spans="1:12" ht="14.4" x14ac:dyDescent="0.3">
      <c r="A64" s="15"/>
      <c r="B64" s="16"/>
      <c r="C64" s="11"/>
      <c r="D64" s="7" t="s">
        <v>31</v>
      </c>
      <c r="E64" s="50" t="s">
        <v>159</v>
      </c>
      <c r="F64" s="51" t="s">
        <v>80</v>
      </c>
      <c r="G64" s="51" t="s">
        <v>69</v>
      </c>
      <c r="H64" s="51" t="s">
        <v>69</v>
      </c>
      <c r="I64" s="51" t="s">
        <v>167</v>
      </c>
      <c r="J64" s="51" t="s">
        <v>172</v>
      </c>
      <c r="K64" s="52" t="s">
        <v>147</v>
      </c>
      <c r="L64" s="51">
        <v>9</v>
      </c>
    </row>
    <row r="65" spans="1:12" ht="14.4" x14ac:dyDescent="0.3">
      <c r="A65" s="15"/>
      <c r="B65" s="16"/>
      <c r="C65" s="11"/>
      <c r="D65" s="7" t="s">
        <v>32</v>
      </c>
      <c r="E65" s="50" t="s">
        <v>62</v>
      </c>
      <c r="F65" s="51" t="s">
        <v>81</v>
      </c>
      <c r="G65" s="51" t="s">
        <v>98</v>
      </c>
      <c r="H65" s="51" t="s">
        <v>99</v>
      </c>
      <c r="I65" s="51" t="s">
        <v>100</v>
      </c>
      <c r="J65" s="51" t="s">
        <v>109</v>
      </c>
      <c r="K65" s="52" t="s">
        <v>61</v>
      </c>
      <c r="L65" s="51">
        <v>6</v>
      </c>
    </row>
    <row r="66" spans="1:12" ht="14.4" x14ac:dyDescent="0.3">
      <c r="A66" s="15"/>
      <c r="B66" s="16"/>
      <c r="C66" s="11"/>
      <c r="D66" s="7" t="s">
        <v>33</v>
      </c>
      <c r="E66" s="50" t="s">
        <v>82</v>
      </c>
      <c r="F66" s="51" t="s">
        <v>81</v>
      </c>
      <c r="G66" s="51" t="s">
        <v>101</v>
      </c>
      <c r="H66" s="51" t="s">
        <v>102</v>
      </c>
      <c r="I66" s="51" t="s">
        <v>103</v>
      </c>
      <c r="J66" s="51" t="s">
        <v>110</v>
      </c>
      <c r="K66" s="52" t="s">
        <v>61</v>
      </c>
      <c r="L66" s="51">
        <v>3</v>
      </c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118</v>
      </c>
      <c r="F70" s="51" t="s">
        <v>116</v>
      </c>
      <c r="G70" s="51" t="s">
        <v>95</v>
      </c>
      <c r="H70" s="51" t="s">
        <v>69</v>
      </c>
      <c r="I70" s="51" t="s">
        <v>123</v>
      </c>
      <c r="J70" s="51" t="s">
        <v>126</v>
      </c>
      <c r="K70" s="52" t="s">
        <v>61</v>
      </c>
      <c r="L70" s="51">
        <v>32</v>
      </c>
    </row>
    <row r="71" spans="1:12" ht="14.4" x14ac:dyDescent="0.3">
      <c r="A71" s="15"/>
      <c r="B71" s="16"/>
      <c r="C71" s="11"/>
      <c r="D71" s="12" t="s">
        <v>31</v>
      </c>
      <c r="E71" s="50" t="s">
        <v>173</v>
      </c>
      <c r="F71" s="51" t="s">
        <v>80</v>
      </c>
      <c r="G71" s="51" t="s">
        <v>174</v>
      </c>
      <c r="H71" s="51" t="s">
        <v>87</v>
      </c>
      <c r="I71" s="51" t="s">
        <v>122</v>
      </c>
      <c r="J71" s="51" t="s">
        <v>175</v>
      </c>
      <c r="K71" s="52" t="s">
        <v>61</v>
      </c>
      <c r="L71" s="51">
        <v>22</v>
      </c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440</v>
      </c>
      <c r="G89" s="34">
        <f t="shared" ref="G89" si="38">G55+G59+G69+G74+G81+G88</f>
        <v>0</v>
      </c>
      <c r="H89" s="34">
        <f t="shared" ref="H89" si="39">H55+H59+H69+H74+H81+H88</f>
        <v>0</v>
      </c>
      <c r="I89" s="34">
        <f t="shared" ref="I89" si="40">I55+I59+I69+I74+I81+I88</f>
        <v>0</v>
      </c>
      <c r="J89" s="34">
        <f t="shared" ref="J89" si="41">J55+J59+J69+J74+J81+J88</f>
        <v>0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176</v>
      </c>
      <c r="F90" s="48" t="s">
        <v>47</v>
      </c>
      <c r="G90" s="48" t="s">
        <v>92</v>
      </c>
      <c r="H90" s="48" t="s">
        <v>178</v>
      </c>
      <c r="I90" s="48" t="s">
        <v>179</v>
      </c>
      <c r="J90" s="48" t="s">
        <v>183</v>
      </c>
      <c r="K90" s="49" t="s">
        <v>185</v>
      </c>
      <c r="L90" s="48">
        <v>24</v>
      </c>
    </row>
    <row r="91" spans="1:12" ht="26.4" x14ac:dyDescent="0.3">
      <c r="A91" s="25"/>
      <c r="B91" s="16"/>
      <c r="C91" s="11"/>
      <c r="D91" s="6"/>
      <c r="E91" s="50" t="s">
        <v>50</v>
      </c>
      <c r="F91" s="51">
        <v>10</v>
      </c>
      <c r="G91" s="51" t="s">
        <v>52</v>
      </c>
      <c r="H91" s="51" t="s">
        <v>53</v>
      </c>
      <c r="I91" s="51" t="s">
        <v>54</v>
      </c>
      <c r="J91" s="51" t="s">
        <v>51</v>
      </c>
      <c r="K91" s="52" t="s">
        <v>49</v>
      </c>
      <c r="L91" s="51">
        <v>11</v>
      </c>
    </row>
    <row r="92" spans="1:12" ht="14.4" x14ac:dyDescent="0.3">
      <c r="A92" s="25"/>
      <c r="B92" s="16"/>
      <c r="C92" s="11"/>
      <c r="D92" s="7" t="s">
        <v>22</v>
      </c>
      <c r="E92" s="50" t="s">
        <v>177</v>
      </c>
      <c r="F92" s="51">
        <v>200</v>
      </c>
      <c r="G92" s="51" t="s">
        <v>180</v>
      </c>
      <c r="H92" s="51" t="s">
        <v>181</v>
      </c>
      <c r="I92" s="51" t="s">
        <v>182</v>
      </c>
      <c r="J92" s="51" t="s">
        <v>184</v>
      </c>
      <c r="K92" s="52" t="s">
        <v>186</v>
      </c>
      <c r="L92" s="51">
        <v>8</v>
      </c>
    </row>
    <row r="93" spans="1:12" ht="14.4" x14ac:dyDescent="0.3">
      <c r="A93" s="25"/>
      <c r="B93" s="16"/>
      <c r="C93" s="11"/>
      <c r="D93" s="7" t="s">
        <v>23</v>
      </c>
      <c r="E93" s="50" t="s">
        <v>62</v>
      </c>
      <c r="F93" s="51">
        <v>30</v>
      </c>
      <c r="G93" s="51" t="s">
        <v>64</v>
      </c>
      <c r="H93" s="51" t="s">
        <v>65</v>
      </c>
      <c r="I93" s="51" t="s">
        <v>66</v>
      </c>
      <c r="J93" s="51" t="s">
        <v>63</v>
      </c>
      <c r="K93" s="52" t="s">
        <v>61</v>
      </c>
      <c r="L93" s="51">
        <v>6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240</v>
      </c>
      <c r="G97" s="21">
        <f t="shared" ref="G97" si="43">SUM(G90:G96)</f>
        <v>0</v>
      </c>
      <c r="H97" s="21">
        <f t="shared" ref="H97" si="44">SUM(H90:H96)</f>
        <v>0</v>
      </c>
      <c r="I97" s="21">
        <f t="shared" ref="I97" si="45">SUM(I90:I96)</f>
        <v>0</v>
      </c>
      <c r="J97" s="21">
        <f t="shared" ref="J97" si="46">SUM(J90:J96)</f>
        <v>0</v>
      </c>
      <c r="K97" s="27"/>
      <c r="L97" s="21">
        <f t="shared" si="12"/>
        <v>49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 t="s">
        <v>187</v>
      </c>
      <c r="F99" s="51">
        <v>200</v>
      </c>
      <c r="G99" s="51" t="s">
        <v>54</v>
      </c>
      <c r="H99" s="51" t="s">
        <v>96</v>
      </c>
      <c r="I99" s="51" t="s">
        <v>188</v>
      </c>
      <c r="J99" s="51" t="s">
        <v>152</v>
      </c>
      <c r="K99" s="52" t="s">
        <v>61</v>
      </c>
      <c r="L99" s="51">
        <v>20</v>
      </c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200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 t="s">
        <v>189</v>
      </c>
      <c r="F103" s="51" t="s">
        <v>155</v>
      </c>
      <c r="G103" s="51" t="s">
        <v>174</v>
      </c>
      <c r="H103" s="51" t="s">
        <v>193</v>
      </c>
      <c r="I103" s="51" t="s">
        <v>194</v>
      </c>
      <c r="J103" s="51" t="s">
        <v>200</v>
      </c>
      <c r="K103" s="52" t="s">
        <v>203</v>
      </c>
      <c r="L103" s="51">
        <v>24</v>
      </c>
    </row>
    <row r="104" spans="1:12" ht="14.4" x14ac:dyDescent="0.3">
      <c r="A104" s="25"/>
      <c r="B104" s="16"/>
      <c r="C104" s="11"/>
      <c r="D104" s="7" t="s">
        <v>29</v>
      </c>
      <c r="E104" s="50" t="s">
        <v>190</v>
      </c>
      <c r="F104" s="51" t="s">
        <v>191</v>
      </c>
      <c r="G104" s="51" t="s">
        <v>195</v>
      </c>
      <c r="H104" s="51" t="s">
        <v>196</v>
      </c>
      <c r="I104" s="51" t="s">
        <v>197</v>
      </c>
      <c r="J104" s="51" t="s">
        <v>201</v>
      </c>
      <c r="K104" s="52" t="s">
        <v>204</v>
      </c>
      <c r="L104" s="51">
        <v>65</v>
      </c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 t="s">
        <v>192</v>
      </c>
      <c r="F106" s="51" t="s">
        <v>80</v>
      </c>
      <c r="G106" s="51" t="s">
        <v>198</v>
      </c>
      <c r="H106" s="51" t="s">
        <v>96</v>
      </c>
      <c r="I106" s="51" t="s">
        <v>199</v>
      </c>
      <c r="J106" s="51" t="s">
        <v>202</v>
      </c>
      <c r="K106" s="52" t="s">
        <v>205</v>
      </c>
      <c r="L106" s="51">
        <v>10</v>
      </c>
    </row>
    <row r="107" spans="1:12" ht="14.4" x14ac:dyDescent="0.3">
      <c r="A107" s="25"/>
      <c r="B107" s="16"/>
      <c r="C107" s="11"/>
      <c r="D107" s="7" t="s">
        <v>32</v>
      </c>
      <c r="E107" s="50" t="s">
        <v>62</v>
      </c>
      <c r="F107" s="51" t="s">
        <v>81</v>
      </c>
      <c r="G107" s="51" t="s">
        <v>98</v>
      </c>
      <c r="H107" s="51" t="s">
        <v>99</v>
      </c>
      <c r="I107" s="51" t="s">
        <v>100</v>
      </c>
      <c r="J107" s="51" t="s">
        <v>109</v>
      </c>
      <c r="K107" s="52" t="s">
        <v>61</v>
      </c>
      <c r="L107" s="51">
        <v>6</v>
      </c>
    </row>
    <row r="108" spans="1:12" ht="14.4" x14ac:dyDescent="0.3">
      <c r="A108" s="25"/>
      <c r="B108" s="16"/>
      <c r="C108" s="11"/>
      <c r="D108" s="7" t="s">
        <v>33</v>
      </c>
      <c r="E108" s="50" t="s">
        <v>82</v>
      </c>
      <c r="F108" s="51" t="s">
        <v>81</v>
      </c>
      <c r="G108" s="51" t="s">
        <v>101</v>
      </c>
      <c r="H108" s="51" t="s">
        <v>102</v>
      </c>
      <c r="I108" s="51" t="s">
        <v>103</v>
      </c>
      <c r="J108" s="51" t="s">
        <v>110</v>
      </c>
      <c r="K108" s="52" t="s">
        <v>61</v>
      </c>
      <c r="L108" s="51">
        <v>3</v>
      </c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206</v>
      </c>
      <c r="F112" s="51" t="s">
        <v>116</v>
      </c>
      <c r="G112" s="51" t="s">
        <v>208</v>
      </c>
      <c r="H112" s="51" t="s">
        <v>164</v>
      </c>
      <c r="I112" s="51" t="s">
        <v>209</v>
      </c>
      <c r="J112" s="51" t="s">
        <v>124</v>
      </c>
      <c r="K112" s="52" t="s">
        <v>61</v>
      </c>
      <c r="L112" s="51">
        <v>31</v>
      </c>
    </row>
    <row r="113" spans="1:12" ht="14.4" x14ac:dyDescent="0.3">
      <c r="A113" s="25"/>
      <c r="B113" s="16"/>
      <c r="C113" s="11"/>
      <c r="D113" s="12" t="s">
        <v>31</v>
      </c>
      <c r="E113" s="50" t="s">
        <v>207</v>
      </c>
      <c r="F113" s="51" t="s">
        <v>80</v>
      </c>
      <c r="G113" s="51" t="s">
        <v>210</v>
      </c>
      <c r="H113" s="51" t="s">
        <v>87</v>
      </c>
      <c r="I113" s="51" t="s">
        <v>122</v>
      </c>
      <c r="J113" s="51" t="s">
        <v>175</v>
      </c>
      <c r="K113" s="52" t="s">
        <v>61</v>
      </c>
      <c r="L113" s="51">
        <v>8</v>
      </c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440</v>
      </c>
      <c r="G131" s="34">
        <f t="shared" ref="G131" si="72">G97+G101+G111+G116+G123+G130</f>
        <v>0</v>
      </c>
      <c r="H131" s="34">
        <f t="shared" ref="H131" si="73">H97+H101+H111+H116+H123+H130</f>
        <v>0</v>
      </c>
      <c r="I131" s="34">
        <f t="shared" ref="I131" si="74">I97+I101+I111+I116+I123+I130</f>
        <v>0</v>
      </c>
      <c r="J131" s="34">
        <f t="shared" ref="J131" si="75">J97+J101+J111+J116+J123+J130</f>
        <v>0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211</v>
      </c>
      <c r="F132" s="48" t="s">
        <v>47</v>
      </c>
      <c r="G132" s="48" t="s">
        <v>213</v>
      </c>
      <c r="H132" s="48" t="s">
        <v>214</v>
      </c>
      <c r="I132" s="48" t="s">
        <v>215</v>
      </c>
      <c r="J132" s="48" t="s">
        <v>218</v>
      </c>
      <c r="K132" s="49" t="s">
        <v>220</v>
      </c>
      <c r="L132" s="48">
        <v>21</v>
      </c>
    </row>
    <row r="133" spans="1:12" ht="26.4" x14ac:dyDescent="0.3">
      <c r="A133" s="25"/>
      <c r="B133" s="16"/>
      <c r="C133" s="11"/>
      <c r="D133" s="6"/>
      <c r="E133" s="50" t="s">
        <v>50</v>
      </c>
      <c r="F133" s="51">
        <v>10</v>
      </c>
      <c r="G133" s="51" t="s">
        <v>52</v>
      </c>
      <c r="H133" s="51" t="s">
        <v>53</v>
      </c>
      <c r="I133" s="51" t="s">
        <v>54</v>
      </c>
      <c r="J133" s="51" t="s">
        <v>51</v>
      </c>
      <c r="K133" s="52" t="s">
        <v>49</v>
      </c>
      <c r="L133" s="51">
        <v>11</v>
      </c>
    </row>
    <row r="134" spans="1:12" ht="14.4" x14ac:dyDescent="0.3">
      <c r="A134" s="25"/>
      <c r="B134" s="16"/>
      <c r="C134" s="11"/>
      <c r="D134" s="7" t="s">
        <v>22</v>
      </c>
      <c r="E134" s="50" t="s">
        <v>212</v>
      </c>
      <c r="F134" s="51">
        <v>200</v>
      </c>
      <c r="G134" s="51" t="s">
        <v>216</v>
      </c>
      <c r="H134" s="51" t="s">
        <v>216</v>
      </c>
      <c r="I134" s="51" t="s">
        <v>217</v>
      </c>
      <c r="J134" s="51" t="s">
        <v>219</v>
      </c>
      <c r="K134" s="52" t="s">
        <v>221</v>
      </c>
      <c r="L134" s="51">
        <v>9</v>
      </c>
    </row>
    <row r="135" spans="1:12" ht="14.4" x14ac:dyDescent="0.3">
      <c r="A135" s="25"/>
      <c r="B135" s="16"/>
      <c r="C135" s="11"/>
      <c r="D135" s="7" t="s">
        <v>23</v>
      </c>
      <c r="E135" s="50" t="s">
        <v>62</v>
      </c>
      <c r="F135" s="51">
        <v>30</v>
      </c>
      <c r="G135" s="51" t="s">
        <v>64</v>
      </c>
      <c r="H135" s="51" t="s">
        <v>65</v>
      </c>
      <c r="I135" s="51" t="s">
        <v>66</v>
      </c>
      <c r="J135" s="51" t="s">
        <v>63</v>
      </c>
      <c r="K135" s="52" t="s">
        <v>61</v>
      </c>
      <c r="L135" s="51">
        <v>6</v>
      </c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240</v>
      </c>
      <c r="G139" s="21">
        <f t="shared" ref="G139" si="77">SUM(G132:G138)</f>
        <v>0</v>
      </c>
      <c r="H139" s="21">
        <f t="shared" ref="H139" si="78">SUM(H132:H138)</f>
        <v>0</v>
      </c>
      <c r="I139" s="21">
        <f t="shared" ref="I139" si="79">SUM(I132:I138)</f>
        <v>0</v>
      </c>
      <c r="J139" s="21">
        <f t="shared" ref="J139" si="80">SUM(J132:J138)</f>
        <v>0</v>
      </c>
      <c r="K139" s="27"/>
      <c r="L139" s="21">
        <f t="shared" ref="L139:L181" si="81">SUM(L132:L138)</f>
        <v>47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 t="s">
        <v>222</v>
      </c>
      <c r="F141" s="51">
        <v>200</v>
      </c>
      <c r="G141" s="51" t="s">
        <v>95</v>
      </c>
      <c r="H141" s="51" t="s">
        <v>96</v>
      </c>
      <c r="I141" s="51" t="s">
        <v>151</v>
      </c>
      <c r="J141" s="51" t="s">
        <v>223</v>
      </c>
      <c r="K141" s="52" t="s">
        <v>61</v>
      </c>
      <c r="L141" s="51">
        <v>20</v>
      </c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200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26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72</v>
      </c>
      <c r="F144" s="51" t="s">
        <v>73</v>
      </c>
      <c r="G144" s="51" t="s">
        <v>83</v>
      </c>
      <c r="H144" s="51" t="s">
        <v>84</v>
      </c>
      <c r="I144" s="51" t="s">
        <v>85</v>
      </c>
      <c r="J144" s="51" t="s">
        <v>104</v>
      </c>
      <c r="K144" s="52" t="s">
        <v>111</v>
      </c>
      <c r="L144" s="51">
        <v>8</v>
      </c>
    </row>
    <row r="145" spans="1:12" ht="14.4" x14ac:dyDescent="0.3">
      <c r="A145" s="25"/>
      <c r="B145" s="16"/>
      <c r="C145" s="11"/>
      <c r="D145" s="7" t="s">
        <v>28</v>
      </c>
      <c r="E145" s="50" t="s">
        <v>224</v>
      </c>
      <c r="F145" s="51" t="s">
        <v>47</v>
      </c>
      <c r="G145" s="51" t="s">
        <v>229</v>
      </c>
      <c r="H145" s="51" t="s">
        <v>230</v>
      </c>
      <c r="I145" s="51" t="s">
        <v>231</v>
      </c>
      <c r="J145" s="51" t="s">
        <v>237</v>
      </c>
      <c r="K145" s="52" t="s">
        <v>104</v>
      </c>
      <c r="L145" s="51">
        <v>25</v>
      </c>
    </row>
    <row r="146" spans="1:12" ht="14.4" x14ac:dyDescent="0.3">
      <c r="A146" s="25"/>
      <c r="B146" s="16"/>
      <c r="C146" s="11"/>
      <c r="D146" s="7" t="s">
        <v>29</v>
      </c>
      <c r="E146" s="50" t="s">
        <v>225</v>
      </c>
      <c r="F146" s="51" t="s">
        <v>226</v>
      </c>
      <c r="G146" s="51" t="s">
        <v>89</v>
      </c>
      <c r="H146" s="51" t="s">
        <v>90</v>
      </c>
      <c r="I146" s="51" t="s">
        <v>232</v>
      </c>
      <c r="J146" s="51" t="s">
        <v>238</v>
      </c>
      <c r="K146" s="52" t="s">
        <v>240</v>
      </c>
      <c r="L146" s="51">
        <v>54</v>
      </c>
    </row>
    <row r="147" spans="1:12" ht="14.4" x14ac:dyDescent="0.3">
      <c r="A147" s="25"/>
      <c r="B147" s="16"/>
      <c r="C147" s="11"/>
      <c r="D147" s="7" t="s">
        <v>30</v>
      </c>
      <c r="E147" s="50" t="s">
        <v>227</v>
      </c>
      <c r="F147" s="51" t="s">
        <v>80</v>
      </c>
      <c r="G147" s="51" t="s">
        <v>64</v>
      </c>
      <c r="H147" s="51" t="s">
        <v>233</v>
      </c>
      <c r="I147" s="51" t="s">
        <v>234</v>
      </c>
      <c r="J147" s="51" t="s">
        <v>57</v>
      </c>
      <c r="K147" s="52" t="s">
        <v>241</v>
      </c>
      <c r="L147" s="51">
        <v>21</v>
      </c>
    </row>
    <row r="148" spans="1:12" ht="14.4" x14ac:dyDescent="0.3">
      <c r="A148" s="25"/>
      <c r="B148" s="16"/>
      <c r="C148" s="11"/>
      <c r="D148" s="7" t="s">
        <v>31</v>
      </c>
      <c r="E148" s="50" t="s">
        <v>228</v>
      </c>
      <c r="F148" s="51" t="s">
        <v>80</v>
      </c>
      <c r="G148" s="51" t="s">
        <v>235</v>
      </c>
      <c r="H148" s="51" t="s">
        <v>96</v>
      </c>
      <c r="I148" s="51" t="s">
        <v>236</v>
      </c>
      <c r="J148" s="51" t="s">
        <v>239</v>
      </c>
      <c r="K148" s="52" t="s">
        <v>205</v>
      </c>
      <c r="L148" s="51">
        <v>8</v>
      </c>
    </row>
    <row r="149" spans="1:12" ht="14.4" x14ac:dyDescent="0.3">
      <c r="A149" s="25"/>
      <c r="B149" s="16"/>
      <c r="C149" s="11"/>
      <c r="D149" s="7" t="s">
        <v>32</v>
      </c>
      <c r="E149" s="50" t="s">
        <v>62</v>
      </c>
      <c r="F149" s="51" t="s">
        <v>81</v>
      </c>
      <c r="G149" s="51" t="s">
        <v>98</v>
      </c>
      <c r="H149" s="51" t="s">
        <v>99</v>
      </c>
      <c r="I149" s="51" t="s">
        <v>100</v>
      </c>
      <c r="J149" s="51" t="s">
        <v>109</v>
      </c>
      <c r="K149" s="52" t="s">
        <v>61</v>
      </c>
      <c r="L149" s="51">
        <v>6</v>
      </c>
    </row>
    <row r="150" spans="1:12" ht="14.4" x14ac:dyDescent="0.3">
      <c r="A150" s="25"/>
      <c r="B150" s="16"/>
      <c r="C150" s="11"/>
      <c r="D150" s="7" t="s">
        <v>33</v>
      </c>
      <c r="E150" s="50" t="s">
        <v>82</v>
      </c>
      <c r="F150" s="51" t="s">
        <v>81</v>
      </c>
      <c r="G150" s="51" t="s">
        <v>101</v>
      </c>
      <c r="H150" s="51" t="s">
        <v>102</v>
      </c>
      <c r="I150" s="51" t="s">
        <v>103</v>
      </c>
      <c r="J150" s="51" t="s">
        <v>110</v>
      </c>
      <c r="K150" s="52" t="s">
        <v>61</v>
      </c>
      <c r="L150" s="51">
        <v>3</v>
      </c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242</v>
      </c>
      <c r="F154" s="51" t="s">
        <v>81</v>
      </c>
      <c r="G154" s="51" t="s">
        <v>244</v>
      </c>
      <c r="H154" s="51" t="s">
        <v>245</v>
      </c>
      <c r="I154" s="51" t="s">
        <v>246</v>
      </c>
      <c r="J154" s="51" t="s">
        <v>249</v>
      </c>
      <c r="K154" s="52" t="s">
        <v>128</v>
      </c>
      <c r="L154" s="51">
        <v>16</v>
      </c>
    </row>
    <row r="155" spans="1:12" ht="14.4" x14ac:dyDescent="0.3">
      <c r="A155" s="25"/>
      <c r="B155" s="16"/>
      <c r="C155" s="11"/>
      <c r="D155" s="12" t="s">
        <v>31</v>
      </c>
      <c r="E155" s="50" t="s">
        <v>243</v>
      </c>
      <c r="F155" s="51" t="s">
        <v>80</v>
      </c>
      <c r="G155" s="51" t="s">
        <v>247</v>
      </c>
      <c r="H155" s="51" t="s">
        <v>96</v>
      </c>
      <c r="I155" s="51" t="s">
        <v>248</v>
      </c>
      <c r="J155" s="51" t="s">
        <v>250</v>
      </c>
      <c r="K155" s="52" t="s">
        <v>251</v>
      </c>
      <c r="L155" s="51">
        <v>8</v>
      </c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440</v>
      </c>
      <c r="G173" s="34">
        <f t="shared" ref="G173" si="107">G139+G143+G153+G158+G165+G172</f>
        <v>0</v>
      </c>
      <c r="H173" s="34">
        <f t="shared" ref="H173" si="108">H139+H143+H153+H158+H165+H172</f>
        <v>0</v>
      </c>
      <c r="I173" s="34">
        <f t="shared" ref="I173" si="109">I139+I143+I153+I158+I165+I172</f>
        <v>0</v>
      </c>
      <c r="J173" s="34">
        <f t="shared" ref="J173" si="110">J139+J143+J153+J158+J165+J172</f>
        <v>0</v>
      </c>
      <c r="K173" s="35"/>
      <c r="L173" s="34">
        <f t="shared" ref="L173" ca="1" si="111">L139+L143+L153+L158+L165+L172</f>
        <v>0</v>
      </c>
    </row>
    <row r="174" spans="1:12" ht="26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252</v>
      </c>
      <c r="F174" s="48" t="s">
        <v>47</v>
      </c>
      <c r="G174" s="48" t="s">
        <v>254</v>
      </c>
      <c r="H174" s="48" t="s">
        <v>255</v>
      </c>
      <c r="I174" s="48" t="s">
        <v>122</v>
      </c>
      <c r="J174" s="48" t="s">
        <v>257</v>
      </c>
      <c r="K174" s="49" t="s">
        <v>258</v>
      </c>
      <c r="L174" s="48">
        <v>22</v>
      </c>
    </row>
    <row r="175" spans="1:12" ht="26.4" x14ac:dyDescent="0.3">
      <c r="A175" s="25"/>
      <c r="B175" s="16"/>
      <c r="C175" s="11"/>
      <c r="D175" s="6"/>
      <c r="E175" s="50" t="s">
        <v>131</v>
      </c>
      <c r="F175" s="51">
        <v>10</v>
      </c>
      <c r="G175" s="51" t="s">
        <v>136</v>
      </c>
      <c r="H175" s="51" t="s">
        <v>137</v>
      </c>
      <c r="I175" s="51" t="s">
        <v>138</v>
      </c>
      <c r="J175" s="51" t="s">
        <v>141</v>
      </c>
      <c r="K175" s="52" t="s">
        <v>49</v>
      </c>
      <c r="L175" s="51">
        <v>9</v>
      </c>
    </row>
    <row r="176" spans="1:12" ht="14.4" x14ac:dyDescent="0.3">
      <c r="A176" s="25"/>
      <c r="B176" s="16"/>
      <c r="C176" s="11"/>
      <c r="D176" s="7" t="s">
        <v>22</v>
      </c>
      <c r="E176" s="50" t="s">
        <v>253</v>
      </c>
      <c r="F176" s="51">
        <v>200</v>
      </c>
      <c r="G176" s="51" t="s">
        <v>121</v>
      </c>
      <c r="H176" s="51" t="s">
        <v>96</v>
      </c>
      <c r="I176" s="51" t="s">
        <v>256</v>
      </c>
      <c r="J176" s="51" t="s">
        <v>125</v>
      </c>
      <c r="K176" s="52" t="s">
        <v>128</v>
      </c>
      <c r="L176" s="51">
        <v>8</v>
      </c>
    </row>
    <row r="177" spans="1:12" ht="14.4" x14ac:dyDescent="0.3">
      <c r="A177" s="25"/>
      <c r="B177" s="16"/>
      <c r="C177" s="11"/>
      <c r="D177" s="7" t="s">
        <v>23</v>
      </c>
      <c r="E177" s="50" t="s">
        <v>62</v>
      </c>
      <c r="F177" s="51">
        <v>30</v>
      </c>
      <c r="G177" s="51" t="s">
        <v>64</v>
      </c>
      <c r="H177" s="51" t="s">
        <v>65</v>
      </c>
      <c r="I177" s="51" t="s">
        <v>66</v>
      </c>
      <c r="J177" s="51" t="s">
        <v>63</v>
      </c>
      <c r="K177" s="52" t="s">
        <v>61</v>
      </c>
      <c r="L177" s="51">
        <v>6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240</v>
      </c>
      <c r="G181" s="21">
        <f t="shared" ref="G181" si="112">SUM(G174:G180)</f>
        <v>0</v>
      </c>
      <c r="H181" s="21">
        <f t="shared" ref="H181" si="113">SUM(H174:H180)</f>
        <v>0</v>
      </c>
      <c r="I181" s="21">
        <f t="shared" ref="I181" si="114">SUM(I174:I180)</f>
        <v>0</v>
      </c>
      <c r="J181" s="21">
        <f t="shared" ref="J181" si="115">SUM(J174:J180)</f>
        <v>0</v>
      </c>
      <c r="K181" s="27"/>
      <c r="L181" s="21">
        <f t="shared" si="81"/>
        <v>45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 t="s">
        <v>259</v>
      </c>
      <c r="F183" s="51">
        <v>200</v>
      </c>
      <c r="G183" s="51" t="s">
        <v>260</v>
      </c>
      <c r="H183" s="51" t="s">
        <v>96</v>
      </c>
      <c r="I183" s="51" t="s">
        <v>261</v>
      </c>
      <c r="J183" s="51" t="s">
        <v>57</v>
      </c>
      <c r="K183" s="52" t="s">
        <v>61</v>
      </c>
      <c r="L183" s="51">
        <v>20</v>
      </c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200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26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153</v>
      </c>
      <c r="F186" s="51" t="s">
        <v>73</v>
      </c>
      <c r="G186" s="51" t="s">
        <v>266</v>
      </c>
      <c r="H186" s="51" t="s">
        <v>161</v>
      </c>
      <c r="I186" s="51" t="s">
        <v>135</v>
      </c>
      <c r="J186" s="51" t="s">
        <v>168</v>
      </c>
      <c r="K186" s="52" t="s">
        <v>143</v>
      </c>
      <c r="L186" s="51">
        <v>8</v>
      </c>
    </row>
    <row r="187" spans="1:12" ht="14.4" x14ac:dyDescent="0.3">
      <c r="A187" s="25"/>
      <c r="B187" s="16"/>
      <c r="C187" s="11"/>
      <c r="D187" s="7" t="s">
        <v>28</v>
      </c>
      <c r="E187" s="50" t="s">
        <v>262</v>
      </c>
      <c r="F187" s="51" t="s">
        <v>263</v>
      </c>
      <c r="G187" s="51" t="s">
        <v>267</v>
      </c>
      <c r="H187" s="51" t="s">
        <v>268</v>
      </c>
      <c r="I187" s="51" t="s">
        <v>269</v>
      </c>
      <c r="J187" s="51" t="s">
        <v>276</v>
      </c>
      <c r="K187" s="52" t="s">
        <v>172</v>
      </c>
      <c r="L187" s="51">
        <v>26</v>
      </c>
    </row>
    <row r="188" spans="1:12" ht="14.4" x14ac:dyDescent="0.3">
      <c r="A188" s="25"/>
      <c r="B188" s="16"/>
      <c r="C188" s="11"/>
      <c r="D188" s="7" t="s">
        <v>29</v>
      </c>
      <c r="E188" s="50" t="s">
        <v>264</v>
      </c>
      <c r="F188" s="51" t="s">
        <v>157</v>
      </c>
      <c r="G188" s="51" t="s">
        <v>270</v>
      </c>
      <c r="H188" s="51" t="s">
        <v>271</v>
      </c>
      <c r="I188" s="51" t="s">
        <v>272</v>
      </c>
      <c r="J188" s="51" t="s">
        <v>277</v>
      </c>
      <c r="K188" s="52" t="s">
        <v>51</v>
      </c>
      <c r="L188" s="51">
        <v>47</v>
      </c>
    </row>
    <row r="189" spans="1:12" ht="14.4" x14ac:dyDescent="0.3">
      <c r="A189" s="25"/>
      <c r="B189" s="16"/>
      <c r="C189" s="11"/>
      <c r="D189" s="7" t="s">
        <v>30</v>
      </c>
      <c r="E189" s="50" t="s">
        <v>158</v>
      </c>
      <c r="F189" s="51" t="s">
        <v>80</v>
      </c>
      <c r="G189" s="51" t="s">
        <v>273</v>
      </c>
      <c r="H189" s="51" t="s">
        <v>166</v>
      </c>
      <c r="I189" s="51" t="s">
        <v>151</v>
      </c>
      <c r="J189" s="51" t="s">
        <v>171</v>
      </c>
      <c r="K189" s="52" t="s">
        <v>146</v>
      </c>
      <c r="L189" s="51">
        <v>14</v>
      </c>
    </row>
    <row r="190" spans="1:12" ht="14.4" x14ac:dyDescent="0.3">
      <c r="A190" s="25"/>
      <c r="B190" s="16"/>
      <c r="C190" s="11"/>
      <c r="D190" s="7" t="s">
        <v>31</v>
      </c>
      <c r="E190" s="50" t="s">
        <v>265</v>
      </c>
      <c r="F190" s="51" t="s">
        <v>80</v>
      </c>
      <c r="G190" s="51" t="s">
        <v>274</v>
      </c>
      <c r="H190" s="51" t="s">
        <v>96</v>
      </c>
      <c r="I190" s="51" t="s">
        <v>275</v>
      </c>
      <c r="J190" s="51" t="s">
        <v>220</v>
      </c>
      <c r="K190" s="52" t="s">
        <v>251</v>
      </c>
      <c r="L190" s="51">
        <v>10</v>
      </c>
    </row>
    <row r="191" spans="1:12" ht="14.4" x14ac:dyDescent="0.3">
      <c r="A191" s="25"/>
      <c r="B191" s="16"/>
      <c r="C191" s="11"/>
      <c r="D191" s="7" t="s">
        <v>32</v>
      </c>
      <c r="E191" s="50" t="s">
        <v>62</v>
      </c>
      <c r="F191" s="51" t="s">
        <v>81</v>
      </c>
      <c r="G191" s="51" t="s">
        <v>98</v>
      </c>
      <c r="H191" s="51" t="s">
        <v>99</v>
      </c>
      <c r="I191" s="51" t="s">
        <v>100</v>
      </c>
      <c r="J191" s="51" t="s">
        <v>109</v>
      </c>
      <c r="K191" s="52" t="s">
        <v>61</v>
      </c>
      <c r="L191" s="51">
        <v>6</v>
      </c>
    </row>
    <row r="192" spans="1:12" ht="14.4" x14ac:dyDescent="0.3">
      <c r="A192" s="25"/>
      <c r="B192" s="16"/>
      <c r="C192" s="11"/>
      <c r="D192" s="7" t="s">
        <v>33</v>
      </c>
      <c r="E192" s="50" t="s">
        <v>82</v>
      </c>
      <c r="F192" s="51" t="s">
        <v>81</v>
      </c>
      <c r="G192" s="51" t="s">
        <v>101</v>
      </c>
      <c r="H192" s="51" t="s">
        <v>102</v>
      </c>
      <c r="I192" s="51" t="s">
        <v>103</v>
      </c>
      <c r="J192" s="51" t="s">
        <v>110</v>
      </c>
      <c r="K192" s="52" t="s">
        <v>61</v>
      </c>
      <c r="L192" s="51">
        <v>3</v>
      </c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278</v>
      </c>
      <c r="F196" s="51" t="s">
        <v>116</v>
      </c>
      <c r="G196" s="51" t="s">
        <v>92</v>
      </c>
      <c r="H196" s="51" t="s">
        <v>119</v>
      </c>
      <c r="I196" s="51" t="s">
        <v>120</v>
      </c>
      <c r="J196" s="51" t="s">
        <v>124</v>
      </c>
      <c r="K196" s="52" t="s">
        <v>127</v>
      </c>
      <c r="L196" s="51">
        <v>29</v>
      </c>
    </row>
    <row r="197" spans="1:12" ht="14.4" x14ac:dyDescent="0.3">
      <c r="A197" s="25"/>
      <c r="B197" s="16"/>
      <c r="C197" s="11"/>
      <c r="D197" s="12" t="s">
        <v>31</v>
      </c>
      <c r="E197" s="50" t="s">
        <v>279</v>
      </c>
      <c r="F197" s="51" t="s">
        <v>80</v>
      </c>
      <c r="G197" s="51" t="s">
        <v>69</v>
      </c>
      <c r="H197" s="51" t="s">
        <v>69</v>
      </c>
      <c r="I197" s="51" t="s">
        <v>167</v>
      </c>
      <c r="J197" s="51" t="s">
        <v>172</v>
      </c>
      <c r="K197" s="52" t="s">
        <v>147</v>
      </c>
      <c r="L197" s="51">
        <v>8</v>
      </c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440</v>
      </c>
      <c r="G215" s="34">
        <f t="shared" ref="G215" si="141">G181+G185+G195+G200+G207+G214</f>
        <v>0</v>
      </c>
      <c r="H215" s="34">
        <f t="shared" ref="H215" si="142">H181+H185+H195+H200+H207+H214</f>
        <v>0</v>
      </c>
      <c r="I215" s="34">
        <f t="shared" ref="I215" si="143">I181+I185+I195+I200+I207+I214</f>
        <v>0</v>
      </c>
      <c r="J215" s="34">
        <f t="shared" ref="J215" si="144">J181+J185+J195+J200+J207+J214</f>
        <v>0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129</v>
      </c>
      <c r="F216" s="48" t="s">
        <v>130</v>
      </c>
      <c r="G216" s="48" t="s">
        <v>133</v>
      </c>
      <c r="H216" s="48" t="s">
        <v>134</v>
      </c>
      <c r="I216" s="48" t="s">
        <v>135</v>
      </c>
      <c r="J216" s="48" t="s">
        <v>140</v>
      </c>
      <c r="K216" s="49" t="s">
        <v>148</v>
      </c>
      <c r="L216" s="48">
        <v>25</v>
      </c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177</v>
      </c>
      <c r="F218" s="51">
        <v>200</v>
      </c>
      <c r="G218" s="51" t="s">
        <v>180</v>
      </c>
      <c r="H218" s="51" t="s">
        <v>181</v>
      </c>
      <c r="I218" s="51" t="s">
        <v>182</v>
      </c>
      <c r="J218" s="51" t="s">
        <v>184</v>
      </c>
      <c r="K218" s="52" t="s">
        <v>186</v>
      </c>
      <c r="L218" s="51">
        <v>8</v>
      </c>
    </row>
    <row r="219" spans="1:12" ht="14.4" x14ac:dyDescent="0.3">
      <c r="A219" s="25"/>
      <c r="B219" s="16"/>
      <c r="C219" s="11"/>
      <c r="D219" s="7" t="s">
        <v>23</v>
      </c>
      <c r="E219" s="50" t="s">
        <v>62</v>
      </c>
      <c r="F219" s="51">
        <v>30</v>
      </c>
      <c r="G219" s="51" t="s">
        <v>64</v>
      </c>
      <c r="H219" s="51" t="s">
        <v>65</v>
      </c>
      <c r="I219" s="51" t="s">
        <v>66</v>
      </c>
      <c r="J219" s="51" t="s">
        <v>63</v>
      </c>
      <c r="K219" s="52" t="s">
        <v>61</v>
      </c>
      <c r="L219" s="51">
        <v>6</v>
      </c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230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39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 t="s">
        <v>187</v>
      </c>
      <c r="F225" s="51">
        <v>200</v>
      </c>
      <c r="G225" s="51" t="s">
        <v>54</v>
      </c>
      <c r="H225" s="51" t="s">
        <v>96</v>
      </c>
      <c r="I225" s="51" t="s">
        <v>188</v>
      </c>
      <c r="J225" s="51" t="s">
        <v>152</v>
      </c>
      <c r="K225" s="52" t="s">
        <v>61</v>
      </c>
      <c r="L225" s="51">
        <v>20</v>
      </c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200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26.4" x14ac:dyDescent="0.3">
      <c r="A229" s="25"/>
      <c r="B229" s="16"/>
      <c r="C229" s="11"/>
      <c r="D229" s="7" t="s">
        <v>28</v>
      </c>
      <c r="E229" s="50" t="s">
        <v>280</v>
      </c>
      <c r="F229" s="51" t="s">
        <v>155</v>
      </c>
      <c r="G229" s="51" t="s">
        <v>283</v>
      </c>
      <c r="H229" s="51" t="s">
        <v>284</v>
      </c>
      <c r="I229" s="51" t="s">
        <v>285</v>
      </c>
      <c r="J229" s="51" t="s">
        <v>292</v>
      </c>
      <c r="K229" s="52" t="s">
        <v>295</v>
      </c>
      <c r="L229" s="51">
        <v>31</v>
      </c>
    </row>
    <row r="230" spans="1:12" ht="14.4" x14ac:dyDescent="0.3">
      <c r="A230" s="25"/>
      <c r="B230" s="16"/>
      <c r="C230" s="11"/>
      <c r="D230" s="7" t="s">
        <v>29</v>
      </c>
      <c r="E230" s="50" t="s">
        <v>281</v>
      </c>
      <c r="F230" s="51" t="s">
        <v>157</v>
      </c>
      <c r="G230" s="51" t="s">
        <v>286</v>
      </c>
      <c r="H230" s="51" t="s">
        <v>287</v>
      </c>
      <c r="I230" s="51" t="s">
        <v>288</v>
      </c>
      <c r="J230" s="51" t="s">
        <v>293</v>
      </c>
      <c r="K230" s="52" t="s">
        <v>296</v>
      </c>
      <c r="L230" s="51">
        <v>65</v>
      </c>
    </row>
    <row r="231" spans="1:12" ht="14.4" x14ac:dyDescent="0.3">
      <c r="A231" s="25"/>
      <c r="B231" s="16"/>
      <c r="C231" s="11"/>
      <c r="D231" s="7" t="s">
        <v>30</v>
      </c>
      <c r="E231" s="50" t="s">
        <v>282</v>
      </c>
      <c r="F231" s="51" t="s">
        <v>80</v>
      </c>
      <c r="G231" s="51" t="s">
        <v>64</v>
      </c>
      <c r="H231" s="51" t="s">
        <v>289</v>
      </c>
      <c r="I231" s="51" t="s">
        <v>290</v>
      </c>
      <c r="J231" s="51" t="s">
        <v>294</v>
      </c>
      <c r="K231" s="52" t="s">
        <v>297</v>
      </c>
      <c r="L231" s="51">
        <v>7</v>
      </c>
    </row>
    <row r="232" spans="1:12" ht="14.4" x14ac:dyDescent="0.3">
      <c r="A232" s="25"/>
      <c r="B232" s="16"/>
      <c r="C232" s="11"/>
      <c r="D232" s="7" t="s">
        <v>31</v>
      </c>
      <c r="E232" s="50" t="s">
        <v>207</v>
      </c>
      <c r="F232" s="51" t="s">
        <v>80</v>
      </c>
      <c r="G232" s="51" t="s">
        <v>69</v>
      </c>
      <c r="H232" s="51" t="s">
        <v>96</v>
      </c>
      <c r="I232" s="51" t="s">
        <v>291</v>
      </c>
      <c r="J232" s="51" t="s">
        <v>57</v>
      </c>
      <c r="K232" s="52" t="s">
        <v>298</v>
      </c>
      <c r="L232" s="51">
        <v>8</v>
      </c>
    </row>
    <row r="233" spans="1:12" ht="14.4" x14ac:dyDescent="0.3">
      <c r="A233" s="25"/>
      <c r="B233" s="16"/>
      <c r="C233" s="11"/>
      <c r="D233" s="7" t="s">
        <v>32</v>
      </c>
      <c r="E233" s="50" t="s">
        <v>62</v>
      </c>
      <c r="F233" s="51" t="s">
        <v>81</v>
      </c>
      <c r="G233" s="51" t="s">
        <v>98</v>
      </c>
      <c r="H233" s="51" t="s">
        <v>99</v>
      </c>
      <c r="I233" s="51" t="s">
        <v>100</v>
      </c>
      <c r="J233" s="51" t="s">
        <v>109</v>
      </c>
      <c r="K233" s="52" t="s">
        <v>61</v>
      </c>
      <c r="L233" s="51">
        <v>6</v>
      </c>
    </row>
    <row r="234" spans="1:12" ht="14.4" x14ac:dyDescent="0.3">
      <c r="A234" s="25"/>
      <c r="B234" s="16"/>
      <c r="C234" s="11"/>
      <c r="D234" s="7" t="s">
        <v>33</v>
      </c>
      <c r="E234" s="50" t="s">
        <v>82</v>
      </c>
      <c r="F234" s="51" t="s">
        <v>81</v>
      </c>
      <c r="G234" s="51" t="s">
        <v>101</v>
      </c>
      <c r="H234" s="51" t="s">
        <v>102</v>
      </c>
      <c r="I234" s="51" t="s">
        <v>103</v>
      </c>
      <c r="J234" s="51" t="s">
        <v>110</v>
      </c>
      <c r="K234" s="52" t="s">
        <v>61</v>
      </c>
      <c r="L234" s="51">
        <v>3</v>
      </c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 t="s">
        <v>118</v>
      </c>
      <c r="F238" s="51" t="s">
        <v>116</v>
      </c>
      <c r="G238" s="51" t="s">
        <v>95</v>
      </c>
      <c r="H238" s="51" t="s">
        <v>69</v>
      </c>
      <c r="I238" s="51" t="s">
        <v>123</v>
      </c>
      <c r="J238" s="51" t="s">
        <v>126</v>
      </c>
      <c r="K238" s="52" t="s">
        <v>61</v>
      </c>
      <c r="L238" s="51">
        <v>32</v>
      </c>
    </row>
    <row r="239" spans="1:12" ht="14.4" x14ac:dyDescent="0.3">
      <c r="A239" s="25"/>
      <c r="B239" s="16"/>
      <c r="C239" s="11"/>
      <c r="D239" s="12" t="s">
        <v>31</v>
      </c>
      <c r="E239" s="50" t="s">
        <v>299</v>
      </c>
      <c r="F239" s="51" t="s">
        <v>80</v>
      </c>
      <c r="G239" s="51" t="s">
        <v>121</v>
      </c>
      <c r="H239" s="51" t="s">
        <v>96</v>
      </c>
      <c r="I239" s="51" t="s">
        <v>256</v>
      </c>
      <c r="J239" s="51" t="s">
        <v>125</v>
      </c>
      <c r="K239" s="52" t="s">
        <v>128</v>
      </c>
      <c r="L239" s="51">
        <v>5</v>
      </c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430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 t="s">
        <v>300</v>
      </c>
      <c r="F258" s="48" t="s">
        <v>47</v>
      </c>
      <c r="G258" s="48" t="s">
        <v>92</v>
      </c>
      <c r="H258" s="48" t="s">
        <v>178</v>
      </c>
      <c r="I258" s="48" t="s">
        <v>179</v>
      </c>
      <c r="J258" s="48" t="s">
        <v>183</v>
      </c>
      <c r="K258" s="49" t="s">
        <v>250</v>
      </c>
      <c r="L258" s="48">
        <v>24</v>
      </c>
    </row>
    <row r="259" spans="1:12" ht="26.4" x14ac:dyDescent="0.3">
      <c r="A259" s="25"/>
      <c r="B259" s="16"/>
      <c r="C259" s="11"/>
      <c r="D259" s="6"/>
      <c r="E259" s="50" t="s">
        <v>50</v>
      </c>
      <c r="F259" s="51" t="s">
        <v>135</v>
      </c>
      <c r="G259" s="51" t="s">
        <v>52</v>
      </c>
      <c r="H259" s="51" t="s">
        <v>53</v>
      </c>
      <c r="I259" s="51" t="s">
        <v>54</v>
      </c>
      <c r="J259" s="51" t="s">
        <v>51</v>
      </c>
      <c r="K259" s="52" t="s">
        <v>49</v>
      </c>
      <c r="L259" s="51">
        <v>11</v>
      </c>
    </row>
    <row r="260" spans="1:12" ht="14.4" x14ac:dyDescent="0.3">
      <c r="A260" s="25"/>
      <c r="B260" s="16"/>
      <c r="C260" s="11"/>
      <c r="D260" s="7" t="s">
        <v>22</v>
      </c>
      <c r="E260" s="50" t="s">
        <v>132</v>
      </c>
      <c r="F260" s="51">
        <v>200</v>
      </c>
      <c r="G260" s="51" t="s">
        <v>121</v>
      </c>
      <c r="H260" s="51" t="s">
        <v>96</v>
      </c>
      <c r="I260" s="51" t="s">
        <v>139</v>
      </c>
      <c r="J260" s="51" t="s">
        <v>142</v>
      </c>
      <c r="K260" s="52" t="s">
        <v>149</v>
      </c>
      <c r="L260" s="51">
        <v>7</v>
      </c>
    </row>
    <row r="261" spans="1:12" ht="14.4" x14ac:dyDescent="0.3">
      <c r="A261" s="25"/>
      <c r="B261" s="16"/>
      <c r="C261" s="11"/>
      <c r="D261" s="7" t="s">
        <v>23</v>
      </c>
      <c r="E261" s="50" t="s">
        <v>62</v>
      </c>
      <c r="F261" s="51">
        <v>30</v>
      </c>
      <c r="G261" s="51" t="s">
        <v>64</v>
      </c>
      <c r="H261" s="51" t="s">
        <v>65</v>
      </c>
      <c r="I261" s="51" t="s">
        <v>66</v>
      </c>
      <c r="J261" s="51" t="s">
        <v>63</v>
      </c>
      <c r="K261" s="52" t="s">
        <v>61</v>
      </c>
      <c r="L261" s="51">
        <v>6</v>
      </c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230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48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 t="s">
        <v>67</v>
      </c>
      <c r="F267" s="51">
        <v>200</v>
      </c>
      <c r="G267" s="51" t="s">
        <v>68</v>
      </c>
      <c r="H267" s="51" t="s">
        <v>69</v>
      </c>
      <c r="I267" s="51" t="s">
        <v>70</v>
      </c>
      <c r="J267" s="51" t="s">
        <v>71</v>
      </c>
      <c r="K267" s="52" t="s">
        <v>61</v>
      </c>
      <c r="L267" s="51">
        <v>20</v>
      </c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200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26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301</v>
      </c>
      <c r="F270" s="51" t="s">
        <v>73</v>
      </c>
      <c r="G270" s="51" t="s">
        <v>83</v>
      </c>
      <c r="H270" s="51" t="s">
        <v>84</v>
      </c>
      <c r="I270" s="51" t="s">
        <v>85</v>
      </c>
      <c r="J270" s="51" t="s">
        <v>104</v>
      </c>
      <c r="K270" s="52" t="s">
        <v>111</v>
      </c>
      <c r="L270" s="51">
        <v>8</v>
      </c>
    </row>
    <row r="271" spans="1:12" ht="14.4" x14ac:dyDescent="0.3">
      <c r="A271" s="25"/>
      <c r="B271" s="16"/>
      <c r="C271" s="11"/>
      <c r="D271" s="7" t="s">
        <v>28</v>
      </c>
      <c r="E271" s="50" t="s">
        <v>302</v>
      </c>
      <c r="F271" s="51" t="s">
        <v>303</v>
      </c>
      <c r="G271" s="51" t="s">
        <v>174</v>
      </c>
      <c r="H271" s="51" t="s">
        <v>193</v>
      </c>
      <c r="I271" s="51" t="s">
        <v>194</v>
      </c>
      <c r="J271" s="51" t="s">
        <v>200</v>
      </c>
      <c r="K271" s="52" t="s">
        <v>309</v>
      </c>
      <c r="L271" s="51">
        <v>37</v>
      </c>
    </row>
    <row r="272" spans="1:12" ht="14.4" x14ac:dyDescent="0.3">
      <c r="A272" s="25"/>
      <c r="B272" s="16"/>
      <c r="C272" s="11"/>
      <c r="D272" s="7" t="s">
        <v>29</v>
      </c>
      <c r="E272" s="50" t="s">
        <v>304</v>
      </c>
      <c r="F272" s="51" t="s">
        <v>305</v>
      </c>
      <c r="G272" s="51" t="s">
        <v>195</v>
      </c>
      <c r="H272" s="51" t="s">
        <v>196</v>
      </c>
      <c r="I272" s="51" t="s">
        <v>197</v>
      </c>
      <c r="J272" s="51" t="s">
        <v>201</v>
      </c>
      <c r="K272" s="52" t="s">
        <v>296</v>
      </c>
      <c r="L272" s="51">
        <v>47</v>
      </c>
    </row>
    <row r="273" spans="1:12" ht="14.4" x14ac:dyDescent="0.3">
      <c r="A273" s="25"/>
      <c r="B273" s="16"/>
      <c r="C273" s="11"/>
      <c r="D273" s="7" t="s">
        <v>30</v>
      </c>
      <c r="E273" s="50" t="s">
        <v>306</v>
      </c>
      <c r="F273" s="51" t="s">
        <v>80</v>
      </c>
      <c r="G273" s="51" t="s">
        <v>307</v>
      </c>
      <c r="H273" s="51" t="s">
        <v>235</v>
      </c>
      <c r="I273" s="51" t="s">
        <v>308</v>
      </c>
      <c r="J273" s="51" t="s">
        <v>220</v>
      </c>
      <c r="K273" s="52" t="s">
        <v>310</v>
      </c>
      <c r="L273" s="51">
        <v>7</v>
      </c>
    </row>
    <row r="274" spans="1:12" ht="14.4" x14ac:dyDescent="0.3">
      <c r="A274" s="25"/>
      <c r="B274" s="16"/>
      <c r="C274" s="11"/>
      <c r="D274" s="7" t="s">
        <v>31</v>
      </c>
      <c r="E274" s="50" t="s">
        <v>79</v>
      </c>
      <c r="F274" s="51" t="s">
        <v>80</v>
      </c>
      <c r="G274" s="51" t="s">
        <v>95</v>
      </c>
      <c r="H274" s="51" t="s">
        <v>96</v>
      </c>
      <c r="I274" s="51" t="s">
        <v>97</v>
      </c>
      <c r="J274" s="51" t="s">
        <v>108</v>
      </c>
      <c r="K274" s="52" t="s">
        <v>311</v>
      </c>
      <c r="L274" s="51">
        <v>9</v>
      </c>
    </row>
    <row r="275" spans="1:12" ht="14.4" x14ac:dyDescent="0.3">
      <c r="A275" s="25"/>
      <c r="B275" s="16"/>
      <c r="C275" s="11"/>
      <c r="D275" s="7" t="s">
        <v>32</v>
      </c>
      <c r="E275" s="50" t="s">
        <v>62</v>
      </c>
      <c r="F275" s="51" t="s">
        <v>81</v>
      </c>
      <c r="G275" s="51" t="s">
        <v>98</v>
      </c>
      <c r="H275" s="51" t="s">
        <v>99</v>
      </c>
      <c r="I275" s="51" t="s">
        <v>100</v>
      </c>
      <c r="J275" s="51" t="s">
        <v>109</v>
      </c>
      <c r="K275" s="52" t="s">
        <v>61</v>
      </c>
      <c r="L275" s="51">
        <v>6</v>
      </c>
    </row>
    <row r="276" spans="1:12" ht="14.4" x14ac:dyDescent="0.3">
      <c r="A276" s="25"/>
      <c r="B276" s="16"/>
      <c r="C276" s="11"/>
      <c r="D276" s="7" t="s">
        <v>33</v>
      </c>
      <c r="E276" s="50" t="s">
        <v>82</v>
      </c>
      <c r="F276" s="51" t="s">
        <v>81</v>
      </c>
      <c r="G276" s="51" t="s">
        <v>101</v>
      </c>
      <c r="H276" s="51" t="s">
        <v>102</v>
      </c>
      <c r="I276" s="51" t="s">
        <v>103</v>
      </c>
      <c r="J276" s="51" t="s">
        <v>110</v>
      </c>
      <c r="K276" s="52" t="s">
        <v>61</v>
      </c>
      <c r="L276" s="51">
        <v>3</v>
      </c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 t="s">
        <v>242</v>
      </c>
      <c r="F280" s="51" t="s">
        <v>81</v>
      </c>
      <c r="G280" s="51" t="s">
        <v>244</v>
      </c>
      <c r="H280" s="51" t="s">
        <v>245</v>
      </c>
      <c r="I280" s="51" t="s">
        <v>246</v>
      </c>
      <c r="J280" s="51" t="s">
        <v>249</v>
      </c>
      <c r="K280" s="52" t="s">
        <v>128</v>
      </c>
      <c r="L280" s="51">
        <v>16</v>
      </c>
    </row>
    <row r="281" spans="1:12" ht="14.4" x14ac:dyDescent="0.3">
      <c r="A281" s="25"/>
      <c r="B281" s="16"/>
      <c r="C281" s="11"/>
      <c r="D281" s="12" t="s">
        <v>31</v>
      </c>
      <c r="E281" s="50" t="s">
        <v>312</v>
      </c>
      <c r="F281" s="51" t="s">
        <v>80</v>
      </c>
      <c r="G281" s="51" t="s">
        <v>313</v>
      </c>
      <c r="H281" s="51" t="s">
        <v>197</v>
      </c>
      <c r="I281" s="51" t="s">
        <v>314</v>
      </c>
      <c r="J281" s="51" t="s">
        <v>315</v>
      </c>
      <c r="K281" s="52" t="s">
        <v>316</v>
      </c>
      <c r="L281" s="51">
        <v>15</v>
      </c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430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317</v>
      </c>
      <c r="F300" s="48" t="s">
        <v>47</v>
      </c>
      <c r="G300" s="48" t="s">
        <v>318</v>
      </c>
      <c r="H300" s="48" t="s">
        <v>319</v>
      </c>
      <c r="I300" s="48" t="s">
        <v>320</v>
      </c>
      <c r="J300" s="48" t="s">
        <v>321</v>
      </c>
      <c r="K300" s="49" t="s">
        <v>322</v>
      </c>
      <c r="L300" s="48">
        <v>23</v>
      </c>
    </row>
    <row r="301" spans="1:12" ht="26.4" x14ac:dyDescent="0.3">
      <c r="A301" s="25"/>
      <c r="B301" s="16"/>
      <c r="C301" s="11"/>
      <c r="D301" s="6"/>
      <c r="E301" s="50" t="s">
        <v>131</v>
      </c>
      <c r="F301" s="51">
        <v>10</v>
      </c>
      <c r="G301" s="51" t="s">
        <v>136</v>
      </c>
      <c r="H301" s="51" t="s">
        <v>137</v>
      </c>
      <c r="I301" s="51" t="s">
        <v>138</v>
      </c>
      <c r="J301" s="51" t="s">
        <v>141</v>
      </c>
      <c r="K301" s="52" t="s">
        <v>49</v>
      </c>
      <c r="L301" s="51">
        <v>9</v>
      </c>
    </row>
    <row r="302" spans="1:12" ht="14.4" x14ac:dyDescent="0.3">
      <c r="A302" s="25"/>
      <c r="B302" s="16"/>
      <c r="C302" s="11"/>
      <c r="D302" s="7" t="s">
        <v>22</v>
      </c>
      <c r="E302" s="50" t="s">
        <v>56</v>
      </c>
      <c r="F302" s="51">
        <v>200</v>
      </c>
      <c r="G302" s="51" t="s">
        <v>58</v>
      </c>
      <c r="H302" s="51" t="s">
        <v>59</v>
      </c>
      <c r="I302" s="51" t="s">
        <v>60</v>
      </c>
      <c r="J302" s="51" t="s">
        <v>57</v>
      </c>
      <c r="K302" s="52" t="s">
        <v>55</v>
      </c>
      <c r="L302" s="51">
        <v>7</v>
      </c>
    </row>
    <row r="303" spans="1:12" ht="14.4" x14ac:dyDescent="0.3">
      <c r="A303" s="25"/>
      <c r="B303" s="16"/>
      <c r="C303" s="11"/>
      <c r="D303" s="7" t="s">
        <v>23</v>
      </c>
      <c r="E303" s="50" t="s">
        <v>62</v>
      </c>
      <c r="F303" s="51">
        <v>30</v>
      </c>
      <c r="G303" s="51" t="s">
        <v>64</v>
      </c>
      <c r="H303" s="51" t="s">
        <v>65</v>
      </c>
      <c r="I303" s="51" t="s">
        <v>66</v>
      </c>
      <c r="J303" s="51" t="s">
        <v>63</v>
      </c>
      <c r="K303" s="52" t="s">
        <v>61</v>
      </c>
      <c r="L303" s="51">
        <v>6</v>
      </c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240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45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 t="s">
        <v>323</v>
      </c>
      <c r="F309" s="51">
        <v>200</v>
      </c>
      <c r="G309" s="51" t="s">
        <v>324</v>
      </c>
      <c r="H309" s="51" t="s">
        <v>325</v>
      </c>
      <c r="I309" s="51" t="s">
        <v>326</v>
      </c>
      <c r="J309" s="51" t="s">
        <v>327</v>
      </c>
      <c r="K309" s="52" t="s">
        <v>61</v>
      </c>
      <c r="L309" s="51">
        <v>20</v>
      </c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200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26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153</v>
      </c>
      <c r="F312" s="51" t="s">
        <v>73</v>
      </c>
      <c r="G312" s="51" t="s">
        <v>160</v>
      </c>
      <c r="H312" s="51" t="s">
        <v>161</v>
      </c>
      <c r="I312" s="51" t="s">
        <v>135</v>
      </c>
      <c r="J312" s="51" t="s">
        <v>168</v>
      </c>
      <c r="K312" s="52" t="s">
        <v>143</v>
      </c>
      <c r="L312" s="51">
        <v>8</v>
      </c>
    </row>
    <row r="313" spans="1:12" ht="14.4" x14ac:dyDescent="0.3">
      <c r="A313" s="25"/>
      <c r="B313" s="16"/>
      <c r="C313" s="11"/>
      <c r="D313" s="7" t="s">
        <v>28</v>
      </c>
      <c r="E313" s="50" t="s">
        <v>328</v>
      </c>
      <c r="F313" s="51" t="s">
        <v>329</v>
      </c>
      <c r="G313" s="51" t="s">
        <v>332</v>
      </c>
      <c r="H313" s="51" t="s">
        <v>333</v>
      </c>
      <c r="I313" s="51" t="s">
        <v>334</v>
      </c>
      <c r="J313" s="51" t="s">
        <v>339</v>
      </c>
      <c r="K313" s="52" t="s">
        <v>342</v>
      </c>
      <c r="L313" s="51">
        <v>26</v>
      </c>
    </row>
    <row r="314" spans="1:12" ht="14.4" x14ac:dyDescent="0.3">
      <c r="A314" s="25"/>
      <c r="B314" s="16"/>
      <c r="C314" s="11"/>
      <c r="D314" s="7" t="s">
        <v>29</v>
      </c>
      <c r="E314" s="50" t="s">
        <v>330</v>
      </c>
      <c r="F314" s="51" t="s">
        <v>157</v>
      </c>
      <c r="G314" s="51" t="s">
        <v>335</v>
      </c>
      <c r="H314" s="51" t="s">
        <v>336</v>
      </c>
      <c r="I314" s="51" t="s">
        <v>288</v>
      </c>
      <c r="J314" s="51" t="s">
        <v>340</v>
      </c>
      <c r="K314" s="52" t="s">
        <v>343</v>
      </c>
      <c r="L314" s="51">
        <v>50</v>
      </c>
    </row>
    <row r="315" spans="1:12" ht="14.4" x14ac:dyDescent="0.3">
      <c r="A315" s="25"/>
      <c r="B315" s="16"/>
      <c r="C315" s="11"/>
      <c r="D315" s="7" t="s">
        <v>30</v>
      </c>
      <c r="E315" s="50" t="s">
        <v>331</v>
      </c>
      <c r="F315" s="51" t="s">
        <v>80</v>
      </c>
      <c r="G315" s="51" t="s">
        <v>98</v>
      </c>
      <c r="H315" s="51" t="s">
        <v>337</v>
      </c>
      <c r="I315" s="51" t="s">
        <v>338</v>
      </c>
      <c r="J315" s="51" t="s">
        <v>341</v>
      </c>
      <c r="K315" s="52" t="s">
        <v>114</v>
      </c>
      <c r="L315" s="51">
        <v>6</v>
      </c>
    </row>
    <row r="316" spans="1:12" ht="14.4" x14ac:dyDescent="0.3">
      <c r="A316" s="25"/>
      <c r="B316" s="16"/>
      <c r="C316" s="11"/>
      <c r="D316" s="7" t="s">
        <v>31</v>
      </c>
      <c r="E316" s="50" t="s">
        <v>243</v>
      </c>
      <c r="F316" s="51" t="s">
        <v>80</v>
      </c>
      <c r="G316" s="51" t="s">
        <v>247</v>
      </c>
      <c r="H316" s="51" t="s">
        <v>96</v>
      </c>
      <c r="I316" s="51" t="s">
        <v>248</v>
      </c>
      <c r="J316" s="51" t="s">
        <v>250</v>
      </c>
      <c r="K316" s="52" t="s">
        <v>251</v>
      </c>
      <c r="L316" s="51">
        <v>10</v>
      </c>
    </row>
    <row r="317" spans="1:12" ht="14.4" x14ac:dyDescent="0.3">
      <c r="A317" s="25"/>
      <c r="B317" s="16"/>
      <c r="C317" s="11"/>
      <c r="D317" s="7" t="s">
        <v>32</v>
      </c>
      <c r="E317" s="50" t="s">
        <v>62</v>
      </c>
      <c r="F317" s="51" t="s">
        <v>81</v>
      </c>
      <c r="G317" s="51" t="s">
        <v>98</v>
      </c>
      <c r="H317" s="51" t="s">
        <v>99</v>
      </c>
      <c r="I317" s="51" t="s">
        <v>100</v>
      </c>
      <c r="J317" s="51" t="s">
        <v>109</v>
      </c>
      <c r="K317" s="52" t="s">
        <v>61</v>
      </c>
      <c r="L317" s="51">
        <v>6</v>
      </c>
    </row>
    <row r="318" spans="1:12" ht="14.4" x14ac:dyDescent="0.3">
      <c r="A318" s="25"/>
      <c r="B318" s="16"/>
      <c r="C318" s="11"/>
      <c r="D318" s="7" t="s">
        <v>33</v>
      </c>
      <c r="E318" s="50" t="s">
        <v>82</v>
      </c>
      <c r="F318" s="51" t="s">
        <v>81</v>
      </c>
      <c r="G318" s="51" t="s">
        <v>101</v>
      </c>
      <c r="H318" s="51" t="s">
        <v>102</v>
      </c>
      <c r="I318" s="51" t="s">
        <v>103</v>
      </c>
      <c r="J318" s="51" t="s">
        <v>110</v>
      </c>
      <c r="K318" s="52" t="s">
        <v>61</v>
      </c>
      <c r="L318" s="51">
        <v>3</v>
      </c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344</v>
      </c>
      <c r="F322" s="51" t="s">
        <v>116</v>
      </c>
      <c r="G322" s="51" t="s">
        <v>345</v>
      </c>
      <c r="H322" s="51" t="s">
        <v>346</v>
      </c>
      <c r="I322" s="51" t="s">
        <v>347</v>
      </c>
      <c r="J322" s="51" t="s">
        <v>348</v>
      </c>
      <c r="K322" s="52" t="s">
        <v>61</v>
      </c>
      <c r="L322" s="51">
        <v>32</v>
      </c>
    </row>
    <row r="323" spans="1:12" ht="14.4" x14ac:dyDescent="0.3">
      <c r="A323" s="25"/>
      <c r="B323" s="16"/>
      <c r="C323" s="11"/>
      <c r="D323" s="12" t="s">
        <v>31</v>
      </c>
      <c r="E323" s="50" t="s">
        <v>265</v>
      </c>
      <c r="F323" s="51" t="s">
        <v>80</v>
      </c>
      <c r="G323" s="51" t="s">
        <v>274</v>
      </c>
      <c r="H323" s="51" t="s">
        <v>96</v>
      </c>
      <c r="I323" s="51" t="s">
        <v>275</v>
      </c>
      <c r="J323" s="51" t="s">
        <v>220</v>
      </c>
      <c r="K323" s="52" t="s">
        <v>251</v>
      </c>
      <c r="L323" s="51">
        <v>10</v>
      </c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440</v>
      </c>
      <c r="G341" s="34">
        <f t="shared" ref="G341" si="245">G307+G311+G321+G326+G333+G340</f>
        <v>0</v>
      </c>
      <c r="H341" s="34">
        <f t="shared" ref="H341" si="246">H307+H311+H321+H326+H333+H340</f>
        <v>0</v>
      </c>
      <c r="I341" s="34">
        <f t="shared" ref="I341" si="247">I307+I311+I321+I326+I333+I340</f>
        <v>0</v>
      </c>
      <c r="J341" s="34">
        <f t="shared" ref="J341" si="248">J307+J311+J321+J326+J333+J340</f>
        <v>0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349</v>
      </c>
      <c r="F342" s="48" t="s">
        <v>47</v>
      </c>
      <c r="G342" s="48" t="s">
        <v>352</v>
      </c>
      <c r="H342" s="48" t="s">
        <v>353</v>
      </c>
      <c r="I342" s="48" t="s">
        <v>354</v>
      </c>
      <c r="J342" s="48" t="s">
        <v>360</v>
      </c>
      <c r="K342" s="49" t="s">
        <v>363</v>
      </c>
      <c r="L342" s="48">
        <v>23</v>
      </c>
    </row>
    <row r="343" spans="1:12" ht="14.4" x14ac:dyDescent="0.3">
      <c r="A343" s="15"/>
      <c r="B343" s="16"/>
      <c r="C343" s="11"/>
      <c r="D343" s="6"/>
      <c r="E343" s="50" t="s">
        <v>350</v>
      </c>
      <c r="F343" s="51" t="s">
        <v>351</v>
      </c>
      <c r="G343" s="51" t="s">
        <v>355</v>
      </c>
      <c r="H343" s="51" t="s">
        <v>356</v>
      </c>
      <c r="I343" s="51" t="s">
        <v>357</v>
      </c>
      <c r="J343" s="51" t="s">
        <v>361</v>
      </c>
      <c r="K343" s="52" t="s">
        <v>364</v>
      </c>
      <c r="L343" s="51">
        <v>8</v>
      </c>
    </row>
    <row r="344" spans="1:12" ht="14.4" x14ac:dyDescent="0.3">
      <c r="A344" s="15"/>
      <c r="B344" s="16"/>
      <c r="C344" s="11"/>
      <c r="D344" s="7" t="s">
        <v>22</v>
      </c>
      <c r="E344" s="50" t="s">
        <v>212</v>
      </c>
      <c r="F344" s="51">
        <v>200</v>
      </c>
      <c r="G344" s="51" t="s">
        <v>358</v>
      </c>
      <c r="H344" s="51" t="s">
        <v>358</v>
      </c>
      <c r="I344" s="51" t="s">
        <v>359</v>
      </c>
      <c r="J344" s="51" t="s">
        <v>362</v>
      </c>
      <c r="K344" s="52" t="s">
        <v>221</v>
      </c>
      <c r="L344" s="51">
        <v>7</v>
      </c>
    </row>
    <row r="345" spans="1:12" ht="14.4" x14ac:dyDescent="0.3">
      <c r="A345" s="15"/>
      <c r="B345" s="16"/>
      <c r="C345" s="11"/>
      <c r="D345" s="7" t="s">
        <v>23</v>
      </c>
      <c r="E345" s="50" t="s">
        <v>62</v>
      </c>
      <c r="F345" s="51">
        <v>30</v>
      </c>
      <c r="G345" s="51" t="s">
        <v>64</v>
      </c>
      <c r="H345" s="51" t="s">
        <v>65</v>
      </c>
      <c r="I345" s="51" t="s">
        <v>66</v>
      </c>
      <c r="J345" s="51" t="s">
        <v>63</v>
      </c>
      <c r="K345" s="52" t="s">
        <v>61</v>
      </c>
      <c r="L345" s="51">
        <v>6</v>
      </c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230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44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 t="s">
        <v>365</v>
      </c>
      <c r="F351" s="51">
        <v>200</v>
      </c>
      <c r="G351" s="51" t="s">
        <v>260</v>
      </c>
      <c r="H351" s="51" t="s">
        <v>96</v>
      </c>
      <c r="I351" s="51" t="s">
        <v>261</v>
      </c>
      <c r="J351" s="51" t="s">
        <v>57</v>
      </c>
      <c r="K351" s="52" t="s">
        <v>61</v>
      </c>
      <c r="L351" s="51">
        <v>20</v>
      </c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200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 t="s">
        <v>366</v>
      </c>
      <c r="F355" s="51" t="s">
        <v>367</v>
      </c>
      <c r="G355" s="51" t="s">
        <v>369</v>
      </c>
      <c r="H355" s="51" t="s">
        <v>370</v>
      </c>
      <c r="I355" s="51" t="s">
        <v>371</v>
      </c>
      <c r="J355" s="51" t="s">
        <v>375</v>
      </c>
      <c r="K355" s="52" t="s">
        <v>351</v>
      </c>
      <c r="L355" s="51">
        <v>20</v>
      </c>
    </row>
    <row r="356" spans="1:12" ht="14.4" x14ac:dyDescent="0.3">
      <c r="A356" s="15"/>
      <c r="B356" s="16"/>
      <c r="C356" s="11"/>
      <c r="D356" s="7" t="s">
        <v>29</v>
      </c>
      <c r="E356" s="50" t="s">
        <v>368</v>
      </c>
      <c r="F356" s="51" t="s">
        <v>226</v>
      </c>
      <c r="G356" s="51" t="s">
        <v>372</v>
      </c>
      <c r="H356" s="51" t="s">
        <v>373</v>
      </c>
      <c r="I356" s="51" t="s">
        <v>374</v>
      </c>
      <c r="J356" s="51" t="s">
        <v>376</v>
      </c>
      <c r="K356" s="52" t="s">
        <v>377</v>
      </c>
      <c r="L356" s="51">
        <v>60</v>
      </c>
    </row>
    <row r="357" spans="1:12" ht="14.4" x14ac:dyDescent="0.3">
      <c r="A357" s="15"/>
      <c r="B357" s="16"/>
      <c r="C357" s="11"/>
      <c r="D357" s="7" t="s">
        <v>30</v>
      </c>
      <c r="E357" s="50" t="s">
        <v>282</v>
      </c>
      <c r="F357" s="51" t="s">
        <v>80</v>
      </c>
      <c r="G357" s="51" t="s">
        <v>64</v>
      </c>
      <c r="H357" s="51" t="s">
        <v>289</v>
      </c>
      <c r="I357" s="51" t="s">
        <v>290</v>
      </c>
      <c r="J357" s="51" t="s">
        <v>294</v>
      </c>
      <c r="K357" s="52" t="s">
        <v>297</v>
      </c>
      <c r="L357" s="51">
        <v>6</v>
      </c>
    </row>
    <row r="358" spans="1:12" ht="14.4" x14ac:dyDescent="0.3">
      <c r="A358" s="15"/>
      <c r="B358" s="16"/>
      <c r="C358" s="11"/>
      <c r="D358" s="7" t="s">
        <v>31</v>
      </c>
      <c r="E358" s="50" t="s">
        <v>265</v>
      </c>
      <c r="F358" s="51" t="s">
        <v>80</v>
      </c>
      <c r="G358" s="51" t="s">
        <v>274</v>
      </c>
      <c r="H358" s="51" t="s">
        <v>96</v>
      </c>
      <c r="I358" s="51" t="s">
        <v>275</v>
      </c>
      <c r="J358" s="51" t="s">
        <v>220</v>
      </c>
      <c r="K358" s="52" t="s">
        <v>251</v>
      </c>
      <c r="L358" s="51">
        <v>10</v>
      </c>
    </row>
    <row r="359" spans="1:12" ht="14.4" x14ac:dyDescent="0.3">
      <c r="A359" s="15"/>
      <c r="B359" s="16"/>
      <c r="C359" s="11"/>
      <c r="D359" s="7" t="s">
        <v>32</v>
      </c>
      <c r="E359" s="50" t="s">
        <v>62</v>
      </c>
      <c r="F359" s="51" t="s">
        <v>81</v>
      </c>
      <c r="G359" s="51" t="s">
        <v>98</v>
      </c>
      <c r="H359" s="51" t="s">
        <v>99</v>
      </c>
      <c r="I359" s="51" t="s">
        <v>100</v>
      </c>
      <c r="J359" s="51" t="s">
        <v>109</v>
      </c>
      <c r="K359" s="52" t="s">
        <v>61</v>
      </c>
      <c r="L359" s="51">
        <v>6</v>
      </c>
    </row>
    <row r="360" spans="1:12" ht="14.4" x14ac:dyDescent="0.3">
      <c r="A360" s="15"/>
      <c r="B360" s="16"/>
      <c r="C360" s="11"/>
      <c r="D360" s="7" t="s">
        <v>33</v>
      </c>
      <c r="E360" s="50" t="s">
        <v>82</v>
      </c>
      <c r="F360" s="51" t="s">
        <v>81</v>
      </c>
      <c r="G360" s="51" t="s">
        <v>101</v>
      </c>
      <c r="H360" s="51" t="s">
        <v>102</v>
      </c>
      <c r="I360" s="51" t="s">
        <v>103</v>
      </c>
      <c r="J360" s="51" t="s">
        <v>110</v>
      </c>
      <c r="K360" s="52" t="s">
        <v>61</v>
      </c>
      <c r="L360" s="51">
        <v>3</v>
      </c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378</v>
      </c>
      <c r="F364" s="51" t="s">
        <v>116</v>
      </c>
      <c r="G364" s="51" t="s">
        <v>345</v>
      </c>
      <c r="H364" s="51" t="s">
        <v>379</v>
      </c>
      <c r="I364" s="51" t="s">
        <v>380</v>
      </c>
      <c r="J364" s="51" t="s">
        <v>381</v>
      </c>
      <c r="K364" s="52" t="s">
        <v>382</v>
      </c>
      <c r="L364" s="51">
        <v>40</v>
      </c>
    </row>
    <row r="365" spans="1:12" ht="14.4" x14ac:dyDescent="0.3">
      <c r="A365" s="15"/>
      <c r="B365" s="16"/>
      <c r="C365" s="11"/>
      <c r="D365" s="12" t="s">
        <v>31</v>
      </c>
      <c r="E365" s="50" t="s">
        <v>132</v>
      </c>
      <c r="F365" s="51">
        <v>200</v>
      </c>
      <c r="G365" s="51" t="s">
        <v>121</v>
      </c>
      <c r="H365" s="51" t="s">
        <v>96</v>
      </c>
      <c r="I365" s="51" t="s">
        <v>139</v>
      </c>
      <c r="J365" s="51" t="s">
        <v>142</v>
      </c>
      <c r="K365" s="52" t="s">
        <v>149</v>
      </c>
      <c r="L365" s="51">
        <v>7</v>
      </c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200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630</v>
      </c>
      <c r="G383" s="34">
        <f t="shared" ref="G383" si="279">G349+G353+G363+G368+G375+G382</f>
        <v>0</v>
      </c>
      <c r="H383" s="34">
        <f t="shared" ref="H383" si="280">H349+H353+H363+H368+H375+H382</f>
        <v>0</v>
      </c>
      <c r="I383" s="34">
        <f t="shared" ref="I383" si="281">I349+I353+I363+I368+I375+I382</f>
        <v>0</v>
      </c>
      <c r="J383" s="34">
        <f t="shared" ref="J383" si="282">J349+J353+J363+J368+J375+J382</f>
        <v>0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383</v>
      </c>
      <c r="F384" s="48" t="s">
        <v>47</v>
      </c>
      <c r="G384" s="48">
        <v>8.1999999999999993</v>
      </c>
      <c r="H384" s="48">
        <v>6.6</v>
      </c>
      <c r="I384" s="48">
        <v>10.5</v>
      </c>
      <c r="J384" s="48" t="s">
        <v>48</v>
      </c>
      <c r="K384" s="49" t="s">
        <v>384</v>
      </c>
      <c r="L384" s="48">
        <v>10.5</v>
      </c>
    </row>
    <row r="385" spans="1:12" ht="26.4" x14ac:dyDescent="0.3">
      <c r="A385" s="25"/>
      <c r="B385" s="16"/>
      <c r="C385" s="11"/>
      <c r="D385" s="6"/>
      <c r="E385" s="50" t="s">
        <v>50</v>
      </c>
      <c r="F385" s="51">
        <v>10</v>
      </c>
      <c r="G385" s="51" t="s">
        <v>52</v>
      </c>
      <c r="H385" s="51" t="s">
        <v>53</v>
      </c>
      <c r="I385" s="51" t="s">
        <v>54</v>
      </c>
      <c r="J385" s="51" t="s">
        <v>51</v>
      </c>
      <c r="K385" s="52" t="s">
        <v>49</v>
      </c>
      <c r="L385" s="51" t="s">
        <v>54</v>
      </c>
    </row>
    <row r="386" spans="1:12" ht="14.4" x14ac:dyDescent="0.3">
      <c r="A386" s="25"/>
      <c r="B386" s="16"/>
      <c r="C386" s="11"/>
      <c r="D386" s="7" t="s">
        <v>22</v>
      </c>
      <c r="E386" s="50" t="s">
        <v>117</v>
      </c>
      <c r="F386" s="51" t="s">
        <v>80</v>
      </c>
      <c r="G386" s="51" t="s">
        <v>121</v>
      </c>
      <c r="H386" s="51" t="s">
        <v>96</v>
      </c>
      <c r="I386" s="51" t="s">
        <v>122</v>
      </c>
      <c r="J386" s="51" t="s">
        <v>125</v>
      </c>
      <c r="K386" s="52" t="s">
        <v>128</v>
      </c>
      <c r="L386" s="51" t="s">
        <v>122</v>
      </c>
    </row>
    <row r="387" spans="1:12" ht="14.4" x14ac:dyDescent="0.3">
      <c r="A387" s="25"/>
      <c r="B387" s="16"/>
      <c r="C387" s="11"/>
      <c r="D387" s="7" t="s">
        <v>23</v>
      </c>
      <c r="E387" s="50" t="s">
        <v>62</v>
      </c>
      <c r="F387" s="51">
        <v>30</v>
      </c>
      <c r="G387" s="51" t="s">
        <v>64</v>
      </c>
      <c r="H387" s="51" t="s">
        <v>65</v>
      </c>
      <c r="I387" s="51" t="s">
        <v>66</v>
      </c>
      <c r="J387" s="51" t="s">
        <v>63</v>
      </c>
      <c r="K387" s="52" t="s">
        <v>61</v>
      </c>
      <c r="L387" s="51" t="s">
        <v>66</v>
      </c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40</v>
      </c>
      <c r="G391" s="21">
        <f t="shared" ref="G391" si="284">SUM(G384:G390)</f>
        <v>8.1999999999999993</v>
      </c>
      <c r="H391" s="21">
        <f t="shared" ref="H391" si="285">SUM(H384:H390)</f>
        <v>6.6</v>
      </c>
      <c r="I391" s="21">
        <f t="shared" ref="I391" si="286">SUM(I384:I390)</f>
        <v>10.5</v>
      </c>
      <c r="J391" s="21">
        <f t="shared" ref="J391" si="287">SUM(J384:J390)</f>
        <v>0</v>
      </c>
      <c r="K391" s="27"/>
      <c r="L391" s="21">
        <f t="shared" ref="L391:L433" si="288">SUM(L384:L390)</f>
        <v>10.5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 t="s">
        <v>150</v>
      </c>
      <c r="F393" s="51">
        <v>200</v>
      </c>
      <c r="G393" s="51" t="s">
        <v>54</v>
      </c>
      <c r="H393" s="51" t="s">
        <v>96</v>
      </c>
      <c r="I393" s="51" t="s">
        <v>151</v>
      </c>
      <c r="J393" s="51" t="s">
        <v>152</v>
      </c>
      <c r="K393" s="52" t="s">
        <v>61</v>
      </c>
      <c r="L393" s="51">
        <v>20</v>
      </c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200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26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72</v>
      </c>
      <c r="F396" s="51" t="s">
        <v>73</v>
      </c>
      <c r="G396" s="51" t="s">
        <v>83</v>
      </c>
      <c r="H396" s="51" t="s">
        <v>84</v>
      </c>
      <c r="I396" s="51" t="s">
        <v>85</v>
      </c>
      <c r="J396" s="51" t="s">
        <v>104</v>
      </c>
      <c r="K396" s="52" t="s">
        <v>111</v>
      </c>
      <c r="L396" s="51">
        <v>8</v>
      </c>
    </row>
    <row r="397" spans="1:12" ht="14.4" x14ac:dyDescent="0.3">
      <c r="A397" s="25"/>
      <c r="B397" s="16"/>
      <c r="C397" s="11"/>
      <c r="D397" s="7" t="s">
        <v>28</v>
      </c>
      <c r="E397" s="50" t="s">
        <v>385</v>
      </c>
      <c r="F397" s="51" t="s">
        <v>75</v>
      </c>
      <c r="G397" s="51" t="s">
        <v>86</v>
      </c>
      <c r="H397" s="51" t="s">
        <v>87</v>
      </c>
      <c r="I397" s="51" t="s">
        <v>88</v>
      </c>
      <c r="J397" s="51" t="s">
        <v>105</v>
      </c>
      <c r="K397" s="52" t="s">
        <v>112</v>
      </c>
      <c r="L397" s="51">
        <v>24</v>
      </c>
    </row>
    <row r="398" spans="1:12" ht="14.4" x14ac:dyDescent="0.3">
      <c r="A398" s="25"/>
      <c r="B398" s="16"/>
      <c r="C398" s="11"/>
      <c r="D398" s="7" t="s">
        <v>29</v>
      </c>
      <c r="E398" s="50" t="s">
        <v>386</v>
      </c>
      <c r="F398" s="51" t="s">
        <v>73</v>
      </c>
      <c r="G398" s="51" t="s">
        <v>89</v>
      </c>
      <c r="H398" s="51" t="s">
        <v>90</v>
      </c>
      <c r="I398" s="51" t="s">
        <v>91</v>
      </c>
      <c r="J398" s="51" t="s">
        <v>106</v>
      </c>
      <c r="K398" s="52" t="s">
        <v>113</v>
      </c>
      <c r="L398" s="51">
        <v>65</v>
      </c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 t="s">
        <v>192</v>
      </c>
      <c r="F400" s="51" t="s">
        <v>80</v>
      </c>
      <c r="G400" s="51" t="s">
        <v>198</v>
      </c>
      <c r="H400" s="51" t="s">
        <v>96</v>
      </c>
      <c r="I400" s="51" t="s">
        <v>199</v>
      </c>
      <c r="J400" s="51" t="s">
        <v>202</v>
      </c>
      <c r="K400" s="52" t="s">
        <v>205</v>
      </c>
      <c r="L400" s="51">
        <v>10</v>
      </c>
    </row>
    <row r="401" spans="1:12" ht="14.4" x14ac:dyDescent="0.3">
      <c r="A401" s="25"/>
      <c r="B401" s="16"/>
      <c r="C401" s="11"/>
      <c r="D401" s="7" t="s">
        <v>32</v>
      </c>
      <c r="E401" s="50" t="s">
        <v>62</v>
      </c>
      <c r="F401" s="51" t="s">
        <v>81</v>
      </c>
      <c r="G401" s="51" t="s">
        <v>98</v>
      </c>
      <c r="H401" s="51" t="s">
        <v>99</v>
      </c>
      <c r="I401" s="51" t="s">
        <v>100</v>
      </c>
      <c r="J401" s="51" t="s">
        <v>109</v>
      </c>
      <c r="K401" s="52" t="s">
        <v>61</v>
      </c>
      <c r="L401" s="51">
        <v>6</v>
      </c>
    </row>
    <row r="402" spans="1:12" ht="14.4" x14ac:dyDescent="0.3">
      <c r="A402" s="25"/>
      <c r="B402" s="16"/>
      <c r="C402" s="11"/>
      <c r="D402" s="7" t="s">
        <v>33</v>
      </c>
      <c r="E402" s="50" t="s">
        <v>82</v>
      </c>
      <c r="F402" s="51" t="s">
        <v>81</v>
      </c>
      <c r="G402" s="51" t="s">
        <v>101</v>
      </c>
      <c r="H402" s="51" t="s">
        <v>102</v>
      </c>
      <c r="I402" s="51" t="s">
        <v>103</v>
      </c>
      <c r="J402" s="51" t="s">
        <v>110</v>
      </c>
      <c r="K402" s="52" t="s">
        <v>61</v>
      </c>
      <c r="L402" s="51">
        <v>3</v>
      </c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115</v>
      </c>
      <c r="F406" s="51" t="s">
        <v>116</v>
      </c>
      <c r="G406" s="51" t="s">
        <v>92</v>
      </c>
      <c r="H406" s="51" t="s">
        <v>119</v>
      </c>
      <c r="I406" s="51" t="s">
        <v>120</v>
      </c>
      <c r="J406" s="51" t="s">
        <v>124</v>
      </c>
      <c r="K406" s="52" t="s">
        <v>127</v>
      </c>
      <c r="L406" s="51">
        <v>29</v>
      </c>
    </row>
    <row r="407" spans="1:12" ht="14.4" x14ac:dyDescent="0.3">
      <c r="A407" s="25"/>
      <c r="B407" s="16"/>
      <c r="C407" s="11"/>
      <c r="D407" s="12" t="s">
        <v>31</v>
      </c>
      <c r="E407" s="50" t="s">
        <v>117</v>
      </c>
      <c r="F407" s="51" t="s">
        <v>80</v>
      </c>
      <c r="G407" s="51" t="s">
        <v>121</v>
      </c>
      <c r="H407" s="51" t="s">
        <v>96</v>
      </c>
      <c r="I407" s="51" t="s">
        <v>122</v>
      </c>
      <c r="J407" s="51" t="s">
        <v>125</v>
      </c>
      <c r="K407" s="52" t="s">
        <v>128</v>
      </c>
      <c r="L407" s="51">
        <v>5</v>
      </c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240</v>
      </c>
      <c r="G425" s="34">
        <f t="shared" ref="G425" si="314">G391+G395+G405+G410+G417+G424</f>
        <v>8.1999999999999993</v>
      </c>
      <c r="H425" s="34">
        <f t="shared" ref="H425" si="315">H391+H395+H405+H410+H417+H424</f>
        <v>6.6</v>
      </c>
      <c r="I425" s="34">
        <f t="shared" ref="I425" si="316">I391+I395+I405+I410+I417+I424</f>
        <v>10.5</v>
      </c>
      <c r="J425" s="34">
        <f t="shared" ref="J425" si="317">J391+J395+J405+J410+J417+J424</f>
        <v>0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387</v>
      </c>
      <c r="F426" s="48" t="s">
        <v>47</v>
      </c>
      <c r="G426" s="48" t="s">
        <v>388</v>
      </c>
      <c r="H426" s="48" t="s">
        <v>389</v>
      </c>
      <c r="I426" s="48" t="s">
        <v>390</v>
      </c>
      <c r="J426" s="48" t="s">
        <v>391</v>
      </c>
      <c r="K426" s="49" t="s">
        <v>392</v>
      </c>
      <c r="L426" s="48">
        <v>31</v>
      </c>
    </row>
    <row r="427" spans="1:12" ht="26.4" x14ac:dyDescent="0.3">
      <c r="A427" s="25"/>
      <c r="B427" s="16"/>
      <c r="C427" s="11"/>
      <c r="D427" s="6"/>
      <c r="E427" s="50" t="s">
        <v>131</v>
      </c>
      <c r="F427" s="51">
        <v>10</v>
      </c>
      <c r="G427" s="51" t="s">
        <v>136</v>
      </c>
      <c r="H427" s="51" t="s">
        <v>137</v>
      </c>
      <c r="I427" s="51" t="s">
        <v>138</v>
      </c>
      <c r="J427" s="51" t="s">
        <v>141</v>
      </c>
      <c r="K427" s="52" t="s">
        <v>49</v>
      </c>
      <c r="L427" s="51">
        <v>9</v>
      </c>
    </row>
    <row r="428" spans="1:12" ht="14.4" x14ac:dyDescent="0.3">
      <c r="A428" s="25"/>
      <c r="B428" s="16"/>
      <c r="C428" s="11"/>
      <c r="D428" s="7" t="s">
        <v>22</v>
      </c>
      <c r="E428" s="50" t="s">
        <v>253</v>
      </c>
      <c r="F428" s="51">
        <v>200</v>
      </c>
      <c r="G428" s="51" t="s">
        <v>121</v>
      </c>
      <c r="H428" s="51" t="s">
        <v>96</v>
      </c>
      <c r="I428" s="51" t="s">
        <v>256</v>
      </c>
      <c r="J428" s="51" t="s">
        <v>125</v>
      </c>
      <c r="K428" s="52" t="s">
        <v>128</v>
      </c>
      <c r="L428" s="51">
        <v>8</v>
      </c>
    </row>
    <row r="429" spans="1:12" ht="14.4" x14ac:dyDescent="0.3">
      <c r="A429" s="25"/>
      <c r="B429" s="16"/>
      <c r="C429" s="11"/>
      <c r="D429" s="7" t="s">
        <v>23</v>
      </c>
      <c r="E429" s="50" t="s">
        <v>62</v>
      </c>
      <c r="F429" s="51">
        <v>30</v>
      </c>
      <c r="G429" s="51" t="s">
        <v>64</v>
      </c>
      <c r="H429" s="51" t="s">
        <v>65</v>
      </c>
      <c r="I429" s="51" t="s">
        <v>66</v>
      </c>
      <c r="J429" s="51" t="s">
        <v>63</v>
      </c>
      <c r="K429" s="52" t="s">
        <v>61</v>
      </c>
      <c r="L429" s="51">
        <v>6</v>
      </c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240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54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 t="s">
        <v>393</v>
      </c>
      <c r="F435" s="51">
        <v>200</v>
      </c>
      <c r="G435" s="51" t="s">
        <v>198</v>
      </c>
      <c r="H435" s="51" t="s">
        <v>96</v>
      </c>
      <c r="I435" s="51" t="s">
        <v>109</v>
      </c>
      <c r="J435" s="51" t="s">
        <v>394</v>
      </c>
      <c r="K435" s="52" t="s">
        <v>61</v>
      </c>
      <c r="L435" s="51">
        <v>20</v>
      </c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200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26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153</v>
      </c>
      <c r="F438" s="51" t="s">
        <v>73</v>
      </c>
      <c r="G438" s="51" t="s">
        <v>266</v>
      </c>
      <c r="H438" s="51" t="s">
        <v>161</v>
      </c>
      <c r="I438" s="51" t="s">
        <v>135</v>
      </c>
      <c r="J438" s="51" t="s">
        <v>168</v>
      </c>
      <c r="K438" s="52" t="s">
        <v>143</v>
      </c>
      <c r="L438" s="51">
        <v>8</v>
      </c>
    </row>
    <row r="439" spans="1:12" ht="14.4" x14ac:dyDescent="0.3">
      <c r="A439" s="25"/>
      <c r="B439" s="16"/>
      <c r="C439" s="11"/>
      <c r="D439" s="7" t="s">
        <v>28</v>
      </c>
      <c r="E439" s="50" t="s">
        <v>395</v>
      </c>
      <c r="F439" s="51" t="s">
        <v>47</v>
      </c>
      <c r="G439" s="51" t="s">
        <v>397</v>
      </c>
      <c r="H439" s="51" t="s">
        <v>371</v>
      </c>
      <c r="I439" s="51" t="s">
        <v>398</v>
      </c>
      <c r="J439" s="51" t="s">
        <v>400</v>
      </c>
      <c r="K439" s="52" t="s">
        <v>402</v>
      </c>
      <c r="L439" s="51">
        <v>24</v>
      </c>
    </row>
    <row r="440" spans="1:12" ht="14.4" x14ac:dyDescent="0.3">
      <c r="A440" s="25"/>
      <c r="B440" s="16"/>
      <c r="C440" s="11"/>
      <c r="D440" s="7" t="s">
        <v>29</v>
      </c>
      <c r="E440" s="50" t="s">
        <v>396</v>
      </c>
      <c r="F440" s="51" t="s">
        <v>157</v>
      </c>
      <c r="G440" s="51" t="s">
        <v>399</v>
      </c>
      <c r="H440" s="51" t="s">
        <v>90</v>
      </c>
      <c r="I440" s="51" t="s">
        <v>266</v>
      </c>
      <c r="J440" s="51" t="s">
        <v>401</v>
      </c>
      <c r="K440" s="52" t="s">
        <v>403</v>
      </c>
      <c r="L440" s="51">
        <v>30</v>
      </c>
    </row>
    <row r="441" spans="1:12" ht="14.4" x14ac:dyDescent="0.3">
      <c r="A441" s="25"/>
      <c r="B441" s="16"/>
      <c r="C441" s="11"/>
      <c r="D441" s="7" t="s">
        <v>30</v>
      </c>
      <c r="E441" s="50" t="s">
        <v>306</v>
      </c>
      <c r="F441" s="51" t="s">
        <v>80</v>
      </c>
      <c r="G441" s="51" t="s">
        <v>307</v>
      </c>
      <c r="H441" s="51" t="s">
        <v>235</v>
      </c>
      <c r="I441" s="51" t="s">
        <v>308</v>
      </c>
      <c r="J441" s="51" t="s">
        <v>220</v>
      </c>
      <c r="K441" s="52" t="s">
        <v>310</v>
      </c>
      <c r="L441" s="51">
        <v>7</v>
      </c>
    </row>
    <row r="442" spans="1:12" ht="14.4" x14ac:dyDescent="0.3">
      <c r="A442" s="25"/>
      <c r="B442" s="16"/>
      <c r="C442" s="11"/>
      <c r="D442" s="7" t="s">
        <v>31</v>
      </c>
      <c r="E442" s="50" t="s">
        <v>243</v>
      </c>
      <c r="F442" s="51" t="s">
        <v>80</v>
      </c>
      <c r="G442" s="51" t="s">
        <v>247</v>
      </c>
      <c r="H442" s="51" t="s">
        <v>96</v>
      </c>
      <c r="I442" s="51" t="s">
        <v>248</v>
      </c>
      <c r="J442" s="51" t="s">
        <v>250</v>
      </c>
      <c r="K442" s="52" t="s">
        <v>251</v>
      </c>
      <c r="L442" s="51">
        <v>10</v>
      </c>
    </row>
    <row r="443" spans="1:12" ht="14.4" x14ac:dyDescent="0.3">
      <c r="A443" s="25"/>
      <c r="B443" s="16"/>
      <c r="C443" s="11"/>
      <c r="D443" s="7" t="s">
        <v>32</v>
      </c>
      <c r="E443" s="50" t="s">
        <v>62</v>
      </c>
      <c r="F443" s="51" t="s">
        <v>81</v>
      </c>
      <c r="G443" s="51" t="s">
        <v>98</v>
      </c>
      <c r="H443" s="51" t="s">
        <v>99</v>
      </c>
      <c r="I443" s="51" t="s">
        <v>100</v>
      </c>
      <c r="J443" s="51" t="s">
        <v>109</v>
      </c>
      <c r="K443" s="52" t="s">
        <v>61</v>
      </c>
      <c r="L443" s="51">
        <v>6</v>
      </c>
    </row>
    <row r="444" spans="1:12" ht="14.4" x14ac:dyDescent="0.3">
      <c r="A444" s="25"/>
      <c r="B444" s="16"/>
      <c r="C444" s="11"/>
      <c r="D444" s="7" t="s">
        <v>33</v>
      </c>
      <c r="E444" s="50" t="s">
        <v>82</v>
      </c>
      <c r="F444" s="51" t="s">
        <v>81</v>
      </c>
      <c r="G444" s="51" t="s">
        <v>101</v>
      </c>
      <c r="H444" s="51" t="s">
        <v>102</v>
      </c>
      <c r="I444" s="51" t="s">
        <v>103</v>
      </c>
      <c r="J444" s="51" t="s">
        <v>110</v>
      </c>
      <c r="K444" s="52" t="s">
        <v>61</v>
      </c>
      <c r="L444" s="51">
        <v>3</v>
      </c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 t="s">
        <v>404</v>
      </c>
      <c r="F448" s="51" t="s">
        <v>405</v>
      </c>
      <c r="G448" s="51" t="s">
        <v>244</v>
      </c>
      <c r="H448" s="51" t="s">
        <v>245</v>
      </c>
      <c r="I448" s="51" t="s">
        <v>246</v>
      </c>
      <c r="J448" s="51" t="s">
        <v>249</v>
      </c>
      <c r="K448" s="52" t="s">
        <v>406</v>
      </c>
      <c r="L448" s="51">
        <v>49</v>
      </c>
    </row>
    <row r="449" spans="1:12" ht="14.4" x14ac:dyDescent="0.3">
      <c r="A449" s="25"/>
      <c r="B449" s="16"/>
      <c r="C449" s="11"/>
      <c r="D449" s="12" t="s">
        <v>31</v>
      </c>
      <c r="E449" s="50" t="s">
        <v>117</v>
      </c>
      <c r="F449" s="51" t="s">
        <v>80</v>
      </c>
      <c r="G449" s="51" t="s">
        <v>121</v>
      </c>
      <c r="H449" s="51" t="s">
        <v>96</v>
      </c>
      <c r="I449" s="51" t="s">
        <v>122</v>
      </c>
      <c r="J449" s="51" t="s">
        <v>125</v>
      </c>
      <c r="K449" s="52" t="s">
        <v>128</v>
      </c>
      <c r="L449" s="51">
        <v>5</v>
      </c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440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26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252</v>
      </c>
      <c r="F468" s="48" t="s">
        <v>47</v>
      </c>
      <c r="G468" s="48" t="s">
        <v>254</v>
      </c>
      <c r="H468" s="48" t="s">
        <v>255</v>
      </c>
      <c r="I468" s="48" t="s">
        <v>122</v>
      </c>
      <c r="J468" s="48" t="s">
        <v>257</v>
      </c>
      <c r="K468" s="49" t="s">
        <v>258</v>
      </c>
      <c r="L468" s="48">
        <v>22</v>
      </c>
    </row>
    <row r="469" spans="1:12" ht="26.4" x14ac:dyDescent="0.3">
      <c r="A469" s="25"/>
      <c r="B469" s="16"/>
      <c r="C469" s="11"/>
      <c r="D469" s="6"/>
      <c r="E469" s="50" t="s">
        <v>131</v>
      </c>
      <c r="F469" s="51">
        <v>10</v>
      </c>
      <c r="G469" s="51" t="s">
        <v>136</v>
      </c>
      <c r="H469" s="51" t="s">
        <v>137</v>
      </c>
      <c r="I469" s="51" t="s">
        <v>138</v>
      </c>
      <c r="J469" s="51" t="s">
        <v>141</v>
      </c>
      <c r="K469" s="52" t="s">
        <v>49</v>
      </c>
      <c r="L469" s="51">
        <v>9</v>
      </c>
    </row>
    <row r="470" spans="1:12" ht="14.4" x14ac:dyDescent="0.3">
      <c r="A470" s="25"/>
      <c r="B470" s="16"/>
      <c r="C470" s="11"/>
      <c r="D470" s="7" t="s">
        <v>22</v>
      </c>
      <c r="E470" s="50" t="s">
        <v>177</v>
      </c>
      <c r="F470" s="51">
        <v>200</v>
      </c>
      <c r="G470" s="51" t="s">
        <v>180</v>
      </c>
      <c r="H470" s="51" t="s">
        <v>181</v>
      </c>
      <c r="I470" s="51" t="s">
        <v>182</v>
      </c>
      <c r="J470" s="51" t="s">
        <v>184</v>
      </c>
      <c r="K470" s="52" t="s">
        <v>186</v>
      </c>
      <c r="L470" s="51">
        <v>8</v>
      </c>
    </row>
    <row r="471" spans="1:12" ht="14.4" x14ac:dyDescent="0.3">
      <c r="A471" s="25"/>
      <c r="B471" s="16"/>
      <c r="C471" s="11"/>
      <c r="D471" s="7" t="s">
        <v>23</v>
      </c>
      <c r="E471" s="50" t="s">
        <v>62</v>
      </c>
      <c r="F471" s="51">
        <v>30</v>
      </c>
      <c r="G471" s="51" t="s">
        <v>64</v>
      </c>
      <c r="H471" s="51" t="s">
        <v>65</v>
      </c>
      <c r="I471" s="51" t="s">
        <v>66</v>
      </c>
      <c r="J471" s="51" t="s">
        <v>63</v>
      </c>
      <c r="K471" s="52" t="s">
        <v>61</v>
      </c>
      <c r="L471" s="51">
        <v>6</v>
      </c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240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45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 t="s">
        <v>407</v>
      </c>
      <c r="F477" s="51">
        <v>200</v>
      </c>
      <c r="G477" s="51" t="s">
        <v>408</v>
      </c>
      <c r="H477" s="51" t="s">
        <v>96</v>
      </c>
      <c r="I477" s="51" t="s">
        <v>320</v>
      </c>
      <c r="J477" s="51" t="s">
        <v>409</v>
      </c>
      <c r="K477" s="52" t="s">
        <v>61</v>
      </c>
      <c r="L477" s="51">
        <v>20</v>
      </c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200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 t="s">
        <v>410</v>
      </c>
      <c r="F481" s="51" t="s">
        <v>367</v>
      </c>
      <c r="G481" s="51" t="s">
        <v>266</v>
      </c>
      <c r="H481" s="51" t="s">
        <v>268</v>
      </c>
      <c r="I481" s="51" t="s">
        <v>413</v>
      </c>
      <c r="J481" s="51" t="s">
        <v>416</v>
      </c>
      <c r="K481" s="52" t="s">
        <v>109</v>
      </c>
      <c r="L481" s="51" t="s">
        <v>413</v>
      </c>
    </row>
    <row r="482" spans="1:12" ht="14.4" x14ac:dyDescent="0.3">
      <c r="A482" s="25"/>
      <c r="B482" s="16"/>
      <c r="C482" s="11"/>
      <c r="D482" s="7" t="s">
        <v>29</v>
      </c>
      <c r="E482" s="50" t="s">
        <v>411</v>
      </c>
      <c r="F482" s="51" t="s">
        <v>191</v>
      </c>
      <c r="G482" s="51" t="s">
        <v>388</v>
      </c>
      <c r="H482" s="51" t="s">
        <v>414</v>
      </c>
      <c r="I482" s="51" t="s">
        <v>415</v>
      </c>
      <c r="J482" s="51" t="s">
        <v>417</v>
      </c>
      <c r="K482" s="52" t="s">
        <v>419</v>
      </c>
      <c r="L482" s="51" t="s">
        <v>415</v>
      </c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 t="s">
        <v>412</v>
      </c>
      <c r="F484" s="51" t="s">
        <v>80</v>
      </c>
      <c r="G484" s="51" t="s">
        <v>235</v>
      </c>
      <c r="H484" s="51" t="s">
        <v>96</v>
      </c>
      <c r="I484" s="51" t="s">
        <v>236</v>
      </c>
      <c r="J484" s="51" t="s">
        <v>418</v>
      </c>
      <c r="K484" s="52" t="s">
        <v>205</v>
      </c>
      <c r="L484" s="51" t="s">
        <v>236</v>
      </c>
    </row>
    <row r="485" spans="1:12" ht="14.4" x14ac:dyDescent="0.3">
      <c r="A485" s="25"/>
      <c r="B485" s="16"/>
      <c r="C485" s="11"/>
      <c r="D485" s="7" t="s">
        <v>32</v>
      </c>
      <c r="E485" s="50" t="s">
        <v>62</v>
      </c>
      <c r="F485" s="51" t="s">
        <v>81</v>
      </c>
      <c r="G485" s="51" t="s">
        <v>98</v>
      </c>
      <c r="H485" s="51" t="s">
        <v>99</v>
      </c>
      <c r="I485" s="51" t="s">
        <v>100</v>
      </c>
      <c r="J485" s="51" t="s">
        <v>109</v>
      </c>
      <c r="K485" s="52" t="s">
        <v>61</v>
      </c>
      <c r="L485" s="51" t="s">
        <v>100</v>
      </c>
    </row>
    <row r="486" spans="1:12" ht="14.4" x14ac:dyDescent="0.3">
      <c r="A486" s="25"/>
      <c r="B486" s="16"/>
      <c r="C486" s="11"/>
      <c r="D486" s="7" t="s">
        <v>33</v>
      </c>
      <c r="E486" s="50" t="s">
        <v>82</v>
      </c>
      <c r="F486" s="51" t="s">
        <v>81</v>
      </c>
      <c r="G486" s="51" t="s">
        <v>101</v>
      </c>
      <c r="H486" s="51" t="s">
        <v>102</v>
      </c>
      <c r="I486" s="51" t="s">
        <v>103</v>
      </c>
      <c r="J486" s="51" t="s">
        <v>110</v>
      </c>
      <c r="K486" s="52" t="s">
        <v>61</v>
      </c>
      <c r="L486" s="51" t="s">
        <v>103</v>
      </c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 t="s">
        <v>421</v>
      </c>
      <c r="F491" s="51" t="s">
        <v>80</v>
      </c>
      <c r="G491" s="51" t="s">
        <v>210</v>
      </c>
      <c r="H491" s="51" t="s">
        <v>87</v>
      </c>
      <c r="I491" s="51" t="s">
        <v>423</v>
      </c>
      <c r="J491" s="51" t="s">
        <v>425</v>
      </c>
      <c r="K491" s="52" t="s">
        <v>61</v>
      </c>
      <c r="L491" s="51">
        <v>27</v>
      </c>
    </row>
    <row r="492" spans="1:12" ht="14.4" x14ac:dyDescent="0.3">
      <c r="A492" s="25"/>
      <c r="B492" s="16"/>
      <c r="C492" s="11"/>
      <c r="D492" s="6"/>
      <c r="E492" s="50" t="s">
        <v>420</v>
      </c>
      <c r="F492" s="51" t="s">
        <v>116</v>
      </c>
      <c r="G492" s="51" t="s">
        <v>422</v>
      </c>
      <c r="H492" s="51" t="s">
        <v>96</v>
      </c>
      <c r="I492" s="51" t="s">
        <v>236</v>
      </c>
      <c r="J492" s="51" t="s">
        <v>424</v>
      </c>
      <c r="K492" s="52" t="s">
        <v>61</v>
      </c>
      <c r="L492" s="51">
        <v>24</v>
      </c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440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437.5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8.1999999999999993</v>
      </c>
      <c r="H594" s="42">
        <f t="shared" si="456"/>
        <v>6.6</v>
      </c>
      <c r="I594" s="42">
        <f t="shared" si="456"/>
        <v>10.5</v>
      </c>
      <c r="J594" s="42" t="e">
        <f t="shared" si="456"/>
        <v>#DIV/0!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dcterms:created xsi:type="dcterms:W3CDTF">2022-05-16T14:23:56Z</dcterms:created>
  <dcterms:modified xsi:type="dcterms:W3CDTF">2026-06-10T02:05:59Z</dcterms:modified>
</cp:coreProperties>
</file>